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mtsblatt_2025\Wöchentliche Ausgaben 2025\Amtsblatt Nummer 34\"/>
    </mc:Choice>
  </mc:AlternateContent>
  <xr:revisionPtr revIDLastSave="0" documentId="8_{E9DEA81D-F630-4E62-BEBF-0674A070E4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ular HOG" sheetId="1" r:id="rId1"/>
  </sheets>
  <definedNames>
    <definedName name="_xlnm.Print_Area" localSheetId="0">'Formular HOG'!$B$3:$R$168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7" i="1" l="1"/>
  <c r="J87" i="1"/>
  <c r="H87" i="1"/>
  <c r="F87" i="1"/>
  <c r="L66" i="1"/>
  <c r="J66" i="1"/>
  <c r="H66" i="1"/>
  <c r="F66" i="1"/>
  <c r="L45" i="1"/>
  <c r="J45" i="1"/>
  <c r="H45" i="1"/>
  <c r="F45" i="1"/>
  <c r="S3" i="1" l="1"/>
  <c r="Y3" i="1"/>
  <c r="Y4" i="1"/>
  <c r="C5" i="1"/>
  <c r="N29" i="1"/>
  <c r="N31" i="1"/>
  <c r="N33" i="1"/>
  <c r="N35" i="1"/>
  <c r="N37" i="1"/>
  <c r="N39" i="1"/>
  <c r="N41" i="1"/>
  <c r="N43" i="1"/>
  <c r="F89" i="1"/>
  <c r="H89" i="1"/>
  <c r="J89" i="1"/>
  <c r="N50" i="1"/>
  <c r="N66" i="1" s="1"/>
  <c r="N52" i="1"/>
  <c r="N54" i="1"/>
  <c r="N56" i="1"/>
  <c r="N58" i="1"/>
  <c r="N60" i="1"/>
  <c r="N62" i="1"/>
  <c r="N64" i="1"/>
  <c r="N71" i="1"/>
  <c r="N73" i="1"/>
  <c r="N75" i="1"/>
  <c r="N77" i="1"/>
  <c r="N79" i="1"/>
  <c r="N81" i="1"/>
  <c r="N83" i="1"/>
  <c r="N85" i="1"/>
  <c r="L89" i="1"/>
  <c r="N102" i="1"/>
  <c r="N114" i="1" s="1"/>
  <c r="N104" i="1"/>
  <c r="N106" i="1"/>
  <c r="N108" i="1"/>
  <c r="N110" i="1"/>
  <c r="N112" i="1"/>
  <c r="F114" i="1"/>
  <c r="H114" i="1"/>
  <c r="J114" i="1"/>
  <c r="L114" i="1"/>
  <c r="N126" i="1"/>
  <c r="N128" i="1"/>
  <c r="N130" i="1"/>
  <c r="N132" i="1"/>
  <c r="N134" i="1"/>
  <c r="N136" i="1"/>
  <c r="F138" i="1"/>
  <c r="H138" i="1"/>
  <c r="J138" i="1"/>
  <c r="L138" i="1"/>
  <c r="N87" i="1" l="1"/>
  <c r="N138" i="1"/>
  <c r="N45" i="1"/>
  <c r="N89" i="1" s="1"/>
</calcChain>
</file>

<file path=xl/sharedStrings.xml><?xml version="1.0" encoding="utf-8"?>
<sst xmlns="http://schemas.openxmlformats.org/spreadsheetml/2006/main" count="67" uniqueCount="57">
  <si>
    <t>Unterschrift</t>
  </si>
  <si>
    <t xml:space="preserve">Datum </t>
  </si>
  <si>
    <t>E-Mail: haftungsobergrenze@ma05.wien.gv.at</t>
  </si>
  <si>
    <t>Fax:  +43 1 4000 99 86410</t>
  </si>
  <si>
    <t>Tel. +43 1 4000 86466</t>
  </si>
  <si>
    <t>A-1010 Wien</t>
  </si>
  <si>
    <t>Die Daten werden aufgrund des § 3 Abs 2 Z 1 bis 3 der Verordnung des Wiener Gemeinderates über die Haftungsobergrenze, ABl der Stadt Wien Nr 46/2018 idgF, erhoben.
Wir versichern, dass alle Angaben richtig und vollständig sind. Veränderungen gegenüber den gemachten Angaben werden unverzüglich der Magistratsabteilung 5 bekanntgegeben.</t>
  </si>
  <si>
    <t>Magistratsabteilung 5 - Finanzwesen</t>
  </si>
  <si>
    <t>Kontakt</t>
  </si>
  <si>
    <t>Summe III</t>
  </si>
  <si>
    <t>Stand 31.12.jjjj
 (t)</t>
  </si>
  <si>
    <t>Abgänge
 (-) (t)</t>
  </si>
  <si>
    <t>Zugänge
 (+) (t)</t>
  </si>
  <si>
    <r>
      <t>Haftungsrahmen</t>
    </r>
    <r>
      <rPr>
        <vertAlign val="superscript"/>
        <sz val="10"/>
        <color theme="1"/>
        <rFont val="Arial"/>
        <family val="2"/>
      </rPr>
      <t>1</t>
    </r>
  </si>
  <si>
    <t>Vorschau des zu erwartenden Gesamthöchststandes der Haftungen für das lfd Kalenderjahr</t>
  </si>
  <si>
    <t>(18) = (15) + (16) - (17)</t>
  </si>
  <si>
    <t>(17)</t>
  </si>
  <si>
    <t>(16)</t>
  </si>
  <si>
    <t>(15)</t>
  </si>
  <si>
    <t>(14)</t>
  </si>
  <si>
    <t>(13)</t>
  </si>
  <si>
    <t>III. Vorschau des Gesamthöchststandes der Haftungen für das lfd Kalenderjahr gem § 3 Abs 2 Z 3  HOG-VO</t>
  </si>
  <si>
    <t>Summe II</t>
  </si>
  <si>
    <r>
      <t>Art des Schuld-
verhältnisses</t>
    </r>
    <r>
      <rPr>
        <vertAlign val="superscript"/>
        <sz val="10"/>
        <color theme="1"/>
        <rFont val="Arial"/>
        <family val="2"/>
      </rPr>
      <t>4</t>
    </r>
  </si>
  <si>
    <r>
      <t>Angaben zum Schuldverhältnis</t>
    </r>
    <r>
      <rPr>
        <vertAlign val="superscript"/>
        <sz val="10"/>
        <color theme="1"/>
        <rFont val="Arial"/>
        <family val="2"/>
      </rPr>
      <t>3</t>
    </r>
  </si>
  <si>
    <t>(12) = (9) + (10) - (11)</t>
  </si>
  <si>
    <t>(11)</t>
  </si>
  <si>
    <t>(10)</t>
  </si>
  <si>
    <t>(9)</t>
  </si>
  <si>
    <t>(8)</t>
  </si>
  <si>
    <t>(7)</t>
  </si>
  <si>
    <r>
      <t>II. Stand der aufgenommenen Fremdmittel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gem § 3 Abs 2 Z 2 HOG-VO</t>
    </r>
  </si>
  <si>
    <t>Summe I (a) + (b) + (c)</t>
  </si>
  <si>
    <t>Zwischensumme (c)</t>
  </si>
  <si>
    <t>c. Sonstige Wirtschaftshaftungen</t>
  </si>
  <si>
    <t>Zwischensumme (b)</t>
  </si>
  <si>
    <t>b. Grundbücherlich besicherte Haftungen für Wohnbau-Darlehen</t>
  </si>
  <si>
    <t>Zwischensumme (a)</t>
  </si>
  <si>
    <t>Bezeichnung der/des Haftungsnehmerin/s</t>
  </si>
  <si>
    <t>(6) = (3) + (4) - (5)</t>
  </si>
  <si>
    <t>(5)</t>
  </si>
  <si>
    <t>(4)</t>
  </si>
  <si>
    <t>(3)</t>
  </si>
  <si>
    <t>(2)</t>
  </si>
  <si>
    <t>(1)</t>
  </si>
  <si>
    <t>I. Art der Haftungen gem § 3 Abs 2 Z 1  HOG-VO</t>
  </si>
  <si>
    <t>E-Mail</t>
  </si>
  <si>
    <t>Außerbudgetäre Einheit gem ESVG 2010</t>
  </si>
  <si>
    <r>
      <t xml:space="preserve">Hinweis: </t>
    </r>
    <r>
      <rPr>
        <sz val="10"/>
        <color theme="1"/>
        <rFont val="Arial"/>
        <family val="2"/>
      </rPr>
      <t xml:space="preserve">Bitte füllen Sie alle Felder korrekt aus. Werte sind in € anzugeben. Das ausgefüllte Formblatt übermitteln Sie bitte in elektronischer Form an die unten angeführte Kontaktadresse. </t>
    </r>
  </si>
  <si>
    <t>Länge Seite 2</t>
  </si>
  <si>
    <t>Länge Seite 1</t>
  </si>
  <si>
    <t>Breite</t>
  </si>
  <si>
    <t>96dpi</t>
  </si>
  <si>
    <t>Stand 31.12.
 (t-1) (Vorjahr)</t>
  </si>
  <si>
    <t>a. Haftungen für Kredit- und Finanzinstitute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</si>
  <si>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Hierunter ist bei revolvierend ausnützbaren (</t>
    </r>
    <r>
      <rPr>
        <b/>
        <sz val="8"/>
        <color theme="1"/>
        <rFont val="Arial"/>
        <family val="2"/>
      </rPr>
      <t>wiederausnützbaren</t>
    </r>
    <r>
      <rPr>
        <sz val="8"/>
        <color theme="1"/>
        <rFont val="Arial"/>
        <family val="2"/>
      </rPr>
      <t xml:space="preserve">) Haftungen die Höhe des zugesagten, maximalen Haftungsvolumens, unabhängig von dem zu einem bestimmten Stichtag tatsächlich aushaftenden Betrag zu verstehen. Der Haftungsrahmen beinhaltet auch den bereits ausgenutzten Betrag.
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Als Fremdmittel sind alle Geldverbindlichkeiten anzuführen, die zu dem Zweck eingegangen werden, der jeweiligen Einheit die Verfügungsmacht über Geld zu verschaffen.
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Zweck der Fremdmittelaufnahme sowie </t>
    </r>
    <r>
      <rPr>
        <b/>
        <sz val="8"/>
        <color theme="1"/>
        <rFont val="Arial"/>
        <family val="2"/>
      </rPr>
      <t>die Darlehensgeberin bzw. der jeweilige Darlehensgeber ist anzuführen.</t>
    </r>
    <r>
      <rPr>
        <sz val="8"/>
        <color theme="1"/>
        <rFont val="Arial"/>
        <family val="2"/>
      </rPr>
      <t xml:space="preserve">
</t>
    </r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Die </t>
    </r>
    <r>
      <rPr>
        <b/>
        <sz val="8"/>
        <color theme="1"/>
        <rFont val="Arial"/>
        <family val="2"/>
      </rPr>
      <t>Art der Aufnahme</t>
    </r>
    <r>
      <rPr>
        <sz val="8"/>
        <color theme="1"/>
        <rFont val="Arial"/>
        <family val="2"/>
      </rPr>
      <t xml:space="preserve"> ist zu bezeichnen (wie bespielsweise Darlehen, Kredite, gezogene Kreditlinien, Kontoüberziehungen, offene Kreditkartenabrechnungen zum 31.12., Darlehen der Gemeinde Wien, Wohnbau- und Landesdarlehen, etc).
</t>
    </r>
  </si>
  <si>
    <t>1., Ebendorferstraße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</si>
</sst>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0" tint="-0.249977111117893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8"/>
      <color theme="0" tint="-0.34998626667073579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249977111117893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/>
      <top/>
      <bottom/>
      <diagonal/>
    </border>
    <border>
      <left/>
      <right/>
      <top/>
      <bottom style="thin">
        <color theme="1" tint="0.14999847407452621"/>
      </bottom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14999847407452621"/>
      </right>
      <top/>
      <bottom style="thin">
        <color theme="1" tint="0.14999847407452621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14999847407452621"/>
      </top>
      <bottom style="thin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right" vertical="center"/>
    </xf>
    <xf numFmtId="0" fontId="2" fillId="0" borderId="3" xfId="0" applyFont="1" applyBorder="1" applyAlignment="1">
      <alignment horizontal="justify" vertical="top" wrapText="1"/>
    </xf>
    <xf numFmtId="0" fontId="2" fillId="0" borderId="6" xfId="0" applyFont="1" applyBorder="1"/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left" vertical="center" indent="1"/>
    </xf>
    <xf numFmtId="0" fontId="0" fillId="0" borderId="5" xfId="0" applyBorder="1"/>
    <xf numFmtId="0" fontId="0" fillId="0" borderId="3" xfId="0" applyBorder="1"/>
    <xf numFmtId="0" fontId="2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center"/>
    </xf>
    <xf numFmtId="0" fontId="0" fillId="0" borderId="7" xfId="0" applyBorder="1"/>
    <xf numFmtId="0" fontId="0" fillId="0" borderId="2" xfId="0" applyBorder="1"/>
    <xf numFmtId="0" fontId="2" fillId="0" borderId="0" xfId="0" applyFont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justify" vertical="top" wrapText="1"/>
    </xf>
    <xf numFmtId="0" fontId="9" fillId="2" borderId="10" xfId="0" applyFont="1" applyFill="1" applyBorder="1" applyAlignment="1">
      <alignment vertical="center"/>
    </xf>
    <xf numFmtId="2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 indent="2"/>
    </xf>
    <xf numFmtId="0" fontId="2" fillId="3" borderId="1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7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left" vertical="center"/>
    </xf>
    <xf numFmtId="0" fontId="2" fillId="0" borderId="14" xfId="0" applyFont="1" applyBorder="1"/>
    <xf numFmtId="0" fontId="2" fillId="0" borderId="15" xfId="0" applyFont="1" applyBorder="1"/>
    <xf numFmtId="0" fontId="8" fillId="4" borderId="1" xfId="0" applyFont="1" applyFill="1" applyBorder="1" applyAlignment="1">
      <alignment vertical="center"/>
    </xf>
    <xf numFmtId="2" fontId="2" fillId="0" borderId="0" xfId="1" applyNumberFormat="1" applyFont="1"/>
    <xf numFmtId="2" fontId="2" fillId="0" borderId="0" xfId="1" applyNumberFormat="1" applyFont="1" applyBorder="1"/>
    <xf numFmtId="2" fontId="2" fillId="0" borderId="0" xfId="1" applyNumberFormat="1" applyFont="1" applyBorder="1" applyAlignment="1">
      <alignment horizontal="left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13" fillId="0" borderId="13" xfId="0" applyFont="1" applyBorder="1"/>
    <xf numFmtId="0" fontId="9" fillId="0" borderId="0" xfId="0" applyFont="1" applyAlignment="1">
      <alignment vertical="top" wrapText="1"/>
    </xf>
    <xf numFmtId="0" fontId="2" fillId="0" borderId="16" xfId="0" applyFont="1" applyBorder="1"/>
    <xf numFmtId="0" fontId="6" fillId="0" borderId="16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5" fillId="0" borderId="0" xfId="0" applyFont="1"/>
    <xf numFmtId="4" fontId="2" fillId="3" borderId="1" xfId="1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2" fillId="4" borderId="2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3" borderId="2" xfId="1" applyNumberFormat="1" applyFont="1" applyFill="1" applyBorder="1" applyAlignment="1">
      <alignment vertical="center"/>
    </xf>
    <xf numFmtId="4" fontId="2" fillId="2" borderId="10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right"/>
    </xf>
    <xf numFmtId="0" fontId="2" fillId="0" borderId="6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3">
    <cellStyle name="Komma" xfId="1" builtinId="3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149</xdr:row>
      <xdr:rowOff>238124</xdr:rowOff>
    </xdr:from>
    <xdr:to>
      <xdr:col>9</xdr:col>
      <xdr:colOff>180975</xdr:colOff>
      <xdr:row>150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562600" y="28574999"/>
          <a:ext cx="1476375" cy="1"/>
        </a:xfrm>
        <a:prstGeom prst="line">
          <a:avLst/>
        </a:prstGeom>
        <a:ln w="12700" cap="sq">
          <a:solidFill>
            <a:schemeClr val="tx1">
              <a:lumMod val="50000"/>
              <a:lumOff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150</xdr:row>
      <xdr:rowOff>0</xdr:rowOff>
    </xdr:from>
    <xdr:to>
      <xdr:col>13</xdr:col>
      <xdr:colOff>1000125</xdr:colOff>
      <xdr:row>150</xdr:row>
      <xdr:rowOff>0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620000" y="28575000"/>
          <a:ext cx="3048000" cy="0"/>
        </a:xfrm>
        <a:prstGeom prst="line">
          <a:avLst/>
        </a:prstGeom>
        <a:ln w="12700" cap="sq">
          <a:solidFill>
            <a:schemeClr val="tx1">
              <a:lumMod val="50000"/>
              <a:lumOff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95"/>
  <sheetViews>
    <sheetView showGridLines="0" tabSelected="1" view="pageBreakPreview" zoomScaleNormal="100" zoomScaleSheetLayoutView="100" workbookViewId="0">
      <selection activeCell="D147" sqref="D147"/>
    </sheetView>
  </sheetViews>
  <sheetFormatPr baseColWidth="10" defaultColWidth="11.42578125" defaultRowHeight="12.75" x14ac:dyDescent="0.2"/>
  <cols>
    <col min="1" max="1" width="11.42578125" style="59"/>
    <col min="2" max="2" width="1.42578125" style="3" customWidth="1"/>
    <col min="3" max="3" width="1.42578125" style="1" customWidth="1"/>
    <col min="4" max="4" width="38.5703125" style="2" customWidth="1"/>
    <col min="5" max="5" width="0.7109375" style="1" customWidth="1"/>
    <col min="6" max="6" width="15.7109375" style="1" customWidth="1"/>
    <col min="7" max="7" width="0.7109375" style="1" customWidth="1"/>
    <col min="8" max="8" width="15.7109375" style="1" customWidth="1"/>
    <col min="9" max="9" width="0.7109375" style="1" customWidth="1"/>
    <col min="10" max="10" width="15.7109375" style="1" customWidth="1"/>
    <col min="11" max="11" width="0.7109375" style="1" customWidth="1"/>
    <col min="12" max="12" width="15.7109375" style="1" customWidth="1"/>
    <col min="13" max="13" width="0.7109375" style="1" customWidth="1"/>
    <col min="14" max="14" width="15.7109375" style="1" customWidth="1"/>
    <col min="15" max="16" width="0.7109375" style="1" customWidth="1"/>
    <col min="17" max="17" width="1.42578125" style="1" customWidth="1"/>
    <col min="18" max="18" width="12.42578125" style="1" hidden="1" customWidth="1"/>
    <col min="19" max="26" width="0" style="1" hidden="1" customWidth="1"/>
    <col min="27" max="16384" width="11.42578125" style="1"/>
  </cols>
  <sheetData>
    <row r="1" spans="1:25" s="61" customFormat="1" ht="11.25" x14ac:dyDescent="0.2">
      <c r="A1" s="59" t="s">
        <v>52</v>
      </c>
      <c r="B1" s="60">
        <v>10</v>
      </c>
      <c r="C1" s="61">
        <v>10</v>
      </c>
      <c r="D1" s="59">
        <v>270</v>
      </c>
      <c r="F1" s="61">
        <v>110</v>
      </c>
      <c r="G1" s="61">
        <v>5</v>
      </c>
      <c r="H1" s="61">
        <v>110</v>
      </c>
      <c r="I1" s="61">
        <v>5</v>
      </c>
      <c r="J1" s="61">
        <v>110</v>
      </c>
      <c r="K1" s="61">
        <v>5</v>
      </c>
      <c r="L1" s="61">
        <v>110</v>
      </c>
      <c r="M1" s="61">
        <v>5</v>
      </c>
      <c r="N1" s="61">
        <v>110</v>
      </c>
      <c r="O1" s="61">
        <v>5</v>
      </c>
      <c r="P1" s="61">
        <v>5</v>
      </c>
    </row>
    <row r="2" spans="1:25" ht="7.5" customHeight="1" x14ac:dyDescent="0.2">
      <c r="A2" s="59">
        <v>10</v>
      </c>
    </row>
    <row r="3" spans="1:25" ht="18.75" customHeight="1" x14ac:dyDescent="0.2">
      <c r="A3" s="59">
        <v>25</v>
      </c>
      <c r="C3" s="2"/>
      <c r="D3" s="1"/>
      <c r="K3" s="6"/>
      <c r="L3" s="6"/>
      <c r="M3" s="6"/>
      <c r="N3" s="71"/>
      <c r="O3" s="71"/>
      <c r="P3" s="71"/>
      <c r="R3" s="1" t="s">
        <v>51</v>
      </c>
      <c r="S3" s="1">
        <f>SUM(B1:M1)</f>
        <v>750</v>
      </c>
      <c r="X3" s="58" t="s">
        <v>50</v>
      </c>
      <c r="Y3" s="1">
        <f>SUM(A3:A115)</f>
        <v>1760</v>
      </c>
    </row>
    <row r="4" spans="1:25" ht="7.5" customHeight="1" x14ac:dyDescent="0.2">
      <c r="A4" s="59">
        <v>10</v>
      </c>
      <c r="X4" s="58" t="s">
        <v>49</v>
      </c>
      <c r="Y4" s="1">
        <f>SUM(A92:A168)</f>
        <v>1400</v>
      </c>
    </row>
    <row r="5" spans="1:25" ht="18.75" customHeight="1" x14ac:dyDescent="0.2">
      <c r="A5" s="59">
        <v>25</v>
      </c>
      <c r="C5" s="5" t="str">
        <f>"Formblatt gemäß § 3 Abs 2 der Haftungsobergrenze-VO"</f>
        <v>Formblatt gemäß § 3 Abs 2 der Haftungsobergrenze-VO</v>
      </c>
      <c r="D5" s="5"/>
    </row>
    <row r="6" spans="1:25" ht="3.75" customHeight="1" thickBot="1" x14ac:dyDescent="0.25">
      <c r="A6" s="59">
        <v>5</v>
      </c>
      <c r="C6" s="56"/>
      <c r="D6" s="57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ht="3.75" customHeight="1" thickTop="1" x14ac:dyDescent="0.2">
      <c r="A7" s="59">
        <v>5</v>
      </c>
      <c r="D7" s="5"/>
    </row>
    <row r="8" spans="1:25" ht="7.5" customHeight="1" x14ac:dyDescent="0.2">
      <c r="A8" s="59">
        <v>10</v>
      </c>
      <c r="C8" s="75" t="s">
        <v>48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25" ht="18.75" customHeight="1" x14ac:dyDescent="0.2">
      <c r="A9" s="59">
        <v>25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pans="1:25" ht="18.75" customHeight="1" x14ac:dyDescent="0.2">
      <c r="A10" s="59">
        <v>25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25" ht="18.75" customHeight="1" x14ac:dyDescent="0.2">
      <c r="A11" s="59">
        <v>25</v>
      </c>
      <c r="D11" s="5"/>
      <c r="N11" s="8"/>
      <c r="O11" s="8"/>
      <c r="P11" s="8"/>
    </row>
    <row r="12" spans="1:25" ht="7.5" customHeight="1" x14ac:dyDescent="0.2">
      <c r="A12" s="59">
        <v>10</v>
      </c>
      <c r="C12" s="43"/>
      <c r="D12" s="42"/>
      <c r="E12" s="41"/>
      <c r="F12" s="41"/>
      <c r="G12" s="54">
        <v>37</v>
      </c>
      <c r="H12" s="41"/>
      <c r="I12" s="41"/>
      <c r="J12" s="41"/>
      <c r="K12" s="41"/>
      <c r="L12" s="41"/>
      <c r="M12" s="41"/>
      <c r="O12" s="41"/>
      <c r="P12" s="40"/>
    </row>
    <row r="13" spans="1:25" ht="3.75" customHeight="1" x14ac:dyDescent="0.2">
      <c r="A13" s="59">
        <v>5</v>
      </c>
      <c r="C13" s="15"/>
      <c r="E13" s="53"/>
      <c r="F13" s="53"/>
      <c r="G13" s="53"/>
      <c r="H13" s="53"/>
      <c r="I13" s="53"/>
      <c r="J13" s="53"/>
      <c r="K13" s="53"/>
      <c r="L13" s="53"/>
      <c r="M13" s="53"/>
      <c r="N13" s="52"/>
      <c r="P13" s="11"/>
    </row>
    <row r="14" spans="1:25" ht="18.75" customHeight="1" x14ac:dyDescent="0.2">
      <c r="A14" s="59">
        <v>25</v>
      </c>
      <c r="C14" s="15"/>
      <c r="D14" s="2" t="s">
        <v>47</v>
      </c>
      <c r="E14" s="53"/>
      <c r="F14" s="78"/>
      <c r="G14" s="78"/>
      <c r="H14" s="78"/>
      <c r="I14" s="78"/>
      <c r="J14" s="78"/>
      <c r="K14" s="78"/>
      <c r="L14" s="78"/>
      <c r="M14" s="78"/>
      <c r="N14" s="79"/>
      <c r="O14" s="15"/>
      <c r="P14" s="11"/>
    </row>
    <row r="15" spans="1:25" ht="3.75" customHeight="1" x14ac:dyDescent="0.2">
      <c r="A15" s="59">
        <v>5</v>
      </c>
      <c r="C15" s="15"/>
      <c r="E15" s="41"/>
      <c r="F15" s="41"/>
      <c r="P15" s="11"/>
    </row>
    <row r="16" spans="1:25" ht="18.75" customHeight="1" x14ac:dyDescent="0.2">
      <c r="A16" s="59">
        <v>25</v>
      </c>
      <c r="C16" s="15"/>
      <c r="D16" s="2" t="s">
        <v>46</v>
      </c>
      <c r="E16" s="53"/>
      <c r="F16" s="76"/>
      <c r="G16" s="76"/>
      <c r="H16" s="76"/>
      <c r="I16" s="76"/>
      <c r="J16" s="76"/>
      <c r="K16" s="76"/>
      <c r="L16" s="76"/>
      <c r="M16" s="76"/>
      <c r="N16" s="77"/>
      <c r="O16" s="15"/>
      <c r="P16" s="11"/>
    </row>
    <row r="17" spans="1:16" ht="3.75" customHeight="1" x14ac:dyDescent="0.2">
      <c r="C17" s="15"/>
      <c r="E17" s="51"/>
      <c r="F17" s="51"/>
      <c r="G17" s="51"/>
      <c r="H17" s="51"/>
      <c r="I17" s="51"/>
      <c r="J17" s="51"/>
      <c r="K17" s="51"/>
      <c r="L17" s="51"/>
      <c r="M17" s="51"/>
      <c r="N17" s="50"/>
      <c r="P17" s="11"/>
    </row>
    <row r="18" spans="1:16" ht="7.5" customHeight="1" x14ac:dyDescent="0.2">
      <c r="A18" s="59">
        <v>10</v>
      </c>
      <c r="C18" s="10"/>
      <c r="D18" s="26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7"/>
    </row>
    <row r="19" spans="1:16" ht="18.75" customHeight="1" x14ac:dyDescent="0.2">
      <c r="A19" s="59">
        <v>25</v>
      </c>
    </row>
    <row r="20" spans="1:16" ht="18.75" customHeight="1" x14ac:dyDescent="0.2">
      <c r="A20" s="59">
        <v>25</v>
      </c>
    </row>
    <row r="21" spans="1:16" ht="18.75" customHeight="1" x14ac:dyDescent="0.2">
      <c r="A21" s="59">
        <v>25</v>
      </c>
      <c r="C21" s="21" t="s">
        <v>45</v>
      </c>
    </row>
    <row r="22" spans="1:16" ht="3.75" customHeight="1" x14ac:dyDescent="0.2">
      <c r="A22" s="59">
        <v>5</v>
      </c>
      <c r="D22" s="21"/>
      <c r="H22" s="8"/>
      <c r="N22" s="8"/>
      <c r="O22" s="8"/>
      <c r="P22" s="8"/>
    </row>
    <row r="23" spans="1:16" ht="3.75" customHeight="1" x14ac:dyDescent="0.2">
      <c r="A23" s="59">
        <v>5</v>
      </c>
      <c r="C23" s="43"/>
      <c r="D23" s="42"/>
      <c r="E23" s="41"/>
      <c r="F23" s="41"/>
      <c r="G23" s="41"/>
      <c r="H23" s="41"/>
      <c r="I23" s="41"/>
      <c r="J23" s="41"/>
      <c r="K23" s="41"/>
      <c r="L23" s="41"/>
      <c r="M23" s="41"/>
      <c r="P23" s="40"/>
    </row>
    <row r="24" spans="1:16" ht="18.75" customHeight="1" x14ac:dyDescent="0.2">
      <c r="A24" s="59">
        <v>25</v>
      </c>
      <c r="C24" s="15"/>
      <c r="D24" s="39" t="s">
        <v>54</v>
      </c>
      <c r="P24" s="11"/>
    </row>
    <row r="25" spans="1:16" ht="3.75" customHeight="1" x14ac:dyDescent="0.2">
      <c r="A25" s="59">
        <v>5</v>
      </c>
      <c r="C25" s="15"/>
      <c r="P25" s="11"/>
    </row>
    <row r="26" spans="1:16" ht="15" customHeight="1" x14ac:dyDescent="0.2">
      <c r="A26" s="59">
        <v>20</v>
      </c>
      <c r="C26" s="15"/>
      <c r="D26" s="38" t="s">
        <v>44</v>
      </c>
      <c r="F26" s="38" t="s">
        <v>43</v>
      </c>
      <c r="H26" s="38" t="s">
        <v>42</v>
      </c>
      <c r="J26" s="38" t="s">
        <v>41</v>
      </c>
      <c r="L26" s="38" t="s">
        <v>40</v>
      </c>
      <c r="N26" s="38" t="s">
        <v>39</v>
      </c>
      <c r="P26" s="11"/>
    </row>
    <row r="27" spans="1:16" ht="41.25" customHeight="1" x14ac:dyDescent="0.2">
      <c r="A27" s="59">
        <v>55</v>
      </c>
      <c r="C27" s="15"/>
      <c r="D27" s="37" t="s">
        <v>38</v>
      </c>
      <c r="F27" s="37" t="s">
        <v>13</v>
      </c>
      <c r="H27" s="36" t="s">
        <v>53</v>
      </c>
      <c r="I27" s="27"/>
      <c r="J27" s="36" t="s">
        <v>12</v>
      </c>
      <c r="K27" s="27"/>
      <c r="L27" s="36" t="s">
        <v>11</v>
      </c>
      <c r="M27" s="27"/>
      <c r="N27" s="49" t="s">
        <v>10</v>
      </c>
      <c r="P27" s="11"/>
    </row>
    <row r="28" spans="1:16" ht="3.75" customHeight="1" x14ac:dyDescent="0.2">
      <c r="A28" s="59">
        <v>5</v>
      </c>
      <c r="C28" s="15"/>
      <c r="P28" s="11"/>
    </row>
    <row r="29" spans="1:16" ht="18.75" customHeight="1" x14ac:dyDescent="0.2">
      <c r="A29" s="59">
        <v>25</v>
      </c>
      <c r="C29" s="15"/>
      <c r="D29" s="34"/>
      <c r="F29" s="62"/>
      <c r="G29" s="46"/>
      <c r="H29" s="62"/>
      <c r="I29" s="47"/>
      <c r="J29" s="62"/>
      <c r="K29" s="47"/>
      <c r="L29" s="62"/>
      <c r="M29" s="47"/>
      <c r="N29" s="62">
        <f>H29+J29-L29</f>
        <v>0</v>
      </c>
      <c r="P29" s="11"/>
    </row>
    <row r="30" spans="1:16" ht="3.75" customHeight="1" x14ac:dyDescent="0.2">
      <c r="A30" s="59">
        <v>5</v>
      </c>
      <c r="C30" s="15"/>
      <c r="F30" s="46"/>
      <c r="G30" s="46"/>
      <c r="H30" s="48"/>
      <c r="I30" s="47"/>
      <c r="J30" s="47"/>
      <c r="K30" s="47"/>
      <c r="L30" s="47"/>
      <c r="M30" s="47"/>
      <c r="N30" s="46"/>
      <c r="P30" s="11"/>
    </row>
    <row r="31" spans="1:16" ht="18.75" customHeight="1" x14ac:dyDescent="0.2">
      <c r="A31" s="59">
        <v>25</v>
      </c>
      <c r="C31" s="15"/>
      <c r="D31" s="34"/>
      <c r="F31" s="62"/>
      <c r="G31" s="46"/>
      <c r="H31" s="62"/>
      <c r="I31" s="47"/>
      <c r="J31" s="62"/>
      <c r="K31" s="47"/>
      <c r="L31" s="62"/>
      <c r="M31" s="47"/>
      <c r="N31" s="62">
        <f>H31+J31-L31</f>
        <v>0</v>
      </c>
      <c r="P31" s="11"/>
    </row>
    <row r="32" spans="1:16" ht="3.75" customHeight="1" x14ac:dyDescent="0.2">
      <c r="A32" s="59">
        <v>5</v>
      </c>
      <c r="C32" s="15"/>
      <c r="D32" s="33"/>
      <c r="F32" s="47"/>
      <c r="G32" s="47"/>
      <c r="H32" s="48"/>
      <c r="I32" s="47"/>
      <c r="J32" s="47"/>
      <c r="K32" s="47"/>
      <c r="L32" s="47"/>
      <c r="M32" s="47"/>
      <c r="N32" s="46"/>
      <c r="P32" s="11"/>
    </row>
    <row r="33" spans="1:16" ht="18.75" customHeight="1" x14ac:dyDescent="0.2">
      <c r="A33" s="59">
        <v>25</v>
      </c>
      <c r="C33" s="15"/>
      <c r="D33" s="34"/>
      <c r="F33" s="62"/>
      <c r="G33" s="46"/>
      <c r="H33" s="62"/>
      <c r="I33" s="47"/>
      <c r="J33" s="62"/>
      <c r="K33" s="47"/>
      <c r="L33" s="62"/>
      <c r="M33" s="47"/>
      <c r="N33" s="62">
        <f>H33+J33-L33</f>
        <v>0</v>
      </c>
      <c r="P33" s="11"/>
    </row>
    <row r="34" spans="1:16" ht="3.75" customHeight="1" x14ac:dyDescent="0.2">
      <c r="A34" s="59">
        <v>5</v>
      </c>
      <c r="C34" s="15"/>
      <c r="D34" s="33"/>
      <c r="F34" s="47"/>
      <c r="G34" s="47"/>
      <c r="H34" s="48"/>
      <c r="I34" s="47"/>
      <c r="J34" s="47"/>
      <c r="K34" s="47"/>
      <c r="L34" s="47"/>
      <c r="M34" s="47"/>
      <c r="N34" s="46"/>
      <c r="P34" s="11"/>
    </row>
    <row r="35" spans="1:16" ht="18.75" customHeight="1" x14ac:dyDescent="0.2">
      <c r="A35" s="59">
        <v>25</v>
      </c>
      <c r="C35" s="15"/>
      <c r="D35" s="34"/>
      <c r="F35" s="62"/>
      <c r="G35" s="46"/>
      <c r="H35" s="62"/>
      <c r="I35" s="47"/>
      <c r="J35" s="62"/>
      <c r="K35" s="47"/>
      <c r="L35" s="62"/>
      <c r="M35" s="47"/>
      <c r="N35" s="62">
        <f>H35+J35-L35</f>
        <v>0</v>
      </c>
      <c r="P35" s="11"/>
    </row>
    <row r="36" spans="1:16" ht="3.75" customHeight="1" x14ac:dyDescent="0.2">
      <c r="A36" s="59">
        <v>5</v>
      </c>
      <c r="C36" s="15"/>
      <c r="D36" s="33"/>
      <c r="F36" s="47"/>
      <c r="G36" s="47"/>
      <c r="H36" s="48"/>
      <c r="I36" s="47"/>
      <c r="J36" s="47"/>
      <c r="K36" s="47"/>
      <c r="L36" s="47"/>
      <c r="M36" s="47"/>
      <c r="N36" s="46"/>
      <c r="P36" s="11"/>
    </row>
    <row r="37" spans="1:16" ht="18.75" customHeight="1" x14ac:dyDescent="0.2">
      <c r="A37" s="59">
        <v>25</v>
      </c>
      <c r="C37" s="15"/>
      <c r="D37" s="34"/>
      <c r="F37" s="62"/>
      <c r="G37" s="46"/>
      <c r="H37" s="62"/>
      <c r="I37" s="47"/>
      <c r="J37" s="62"/>
      <c r="K37" s="47"/>
      <c r="L37" s="62"/>
      <c r="M37" s="47"/>
      <c r="N37" s="62">
        <f>H37+J37-L37</f>
        <v>0</v>
      </c>
      <c r="P37" s="11"/>
    </row>
    <row r="38" spans="1:16" ht="3.75" customHeight="1" x14ac:dyDescent="0.2">
      <c r="A38" s="59">
        <v>5</v>
      </c>
      <c r="C38" s="15"/>
      <c r="D38" s="33"/>
      <c r="F38" s="47"/>
      <c r="G38" s="47"/>
      <c r="H38" s="48"/>
      <c r="I38" s="47"/>
      <c r="J38" s="47"/>
      <c r="K38" s="47"/>
      <c r="L38" s="47"/>
      <c r="M38" s="47"/>
      <c r="N38" s="46"/>
      <c r="P38" s="11"/>
    </row>
    <row r="39" spans="1:16" ht="18.75" customHeight="1" x14ac:dyDescent="0.2">
      <c r="A39" s="59">
        <v>25</v>
      </c>
      <c r="C39" s="15"/>
      <c r="D39" s="34"/>
      <c r="F39" s="62"/>
      <c r="G39" s="46"/>
      <c r="H39" s="62"/>
      <c r="I39" s="47"/>
      <c r="J39" s="62"/>
      <c r="K39" s="47"/>
      <c r="L39" s="62"/>
      <c r="M39" s="47"/>
      <c r="N39" s="62">
        <f>H39+J39-L39</f>
        <v>0</v>
      </c>
      <c r="P39" s="11"/>
    </row>
    <row r="40" spans="1:16" ht="3.75" customHeight="1" x14ac:dyDescent="0.2">
      <c r="C40" s="15"/>
      <c r="D40" s="33"/>
      <c r="F40" s="47"/>
      <c r="G40" s="47"/>
      <c r="H40" s="48"/>
      <c r="I40" s="47"/>
      <c r="J40" s="47"/>
      <c r="K40" s="47"/>
      <c r="L40" s="47"/>
      <c r="M40" s="47"/>
      <c r="N40" s="46"/>
      <c r="P40" s="11"/>
    </row>
    <row r="41" spans="1:16" ht="18.75" customHeight="1" x14ac:dyDescent="0.2">
      <c r="A41" s="59">
        <v>25</v>
      </c>
      <c r="C41" s="15"/>
      <c r="D41" s="34"/>
      <c r="F41" s="62"/>
      <c r="G41" s="46"/>
      <c r="H41" s="62"/>
      <c r="I41" s="47"/>
      <c r="J41" s="62"/>
      <c r="K41" s="47"/>
      <c r="L41" s="62"/>
      <c r="M41" s="47"/>
      <c r="N41" s="62">
        <f>H41+J41-L41</f>
        <v>0</v>
      </c>
      <c r="P41" s="11"/>
    </row>
    <row r="42" spans="1:16" ht="3.75" customHeight="1" x14ac:dyDescent="0.2">
      <c r="A42" s="59">
        <v>5</v>
      </c>
      <c r="C42" s="15"/>
      <c r="D42" s="33"/>
      <c r="F42" s="47"/>
      <c r="G42" s="47"/>
      <c r="H42" s="48"/>
      <c r="I42" s="47"/>
      <c r="J42" s="47"/>
      <c r="K42" s="47"/>
      <c r="L42" s="47"/>
      <c r="M42" s="47"/>
      <c r="N42" s="46"/>
      <c r="P42" s="11"/>
    </row>
    <row r="43" spans="1:16" ht="18.75" customHeight="1" x14ac:dyDescent="0.2">
      <c r="A43" s="59">
        <v>25</v>
      </c>
      <c r="C43" s="15"/>
      <c r="D43" s="34"/>
      <c r="F43" s="62"/>
      <c r="G43" s="46"/>
      <c r="H43" s="62"/>
      <c r="I43" s="47"/>
      <c r="J43" s="62"/>
      <c r="K43" s="47"/>
      <c r="L43" s="62"/>
      <c r="M43" s="47"/>
      <c r="N43" s="62">
        <f>H43+J43-L43</f>
        <v>0</v>
      </c>
      <c r="P43" s="11"/>
    </row>
    <row r="44" spans="1:16" ht="3.75" customHeight="1" x14ac:dyDescent="0.2">
      <c r="A44" s="59">
        <v>5</v>
      </c>
      <c r="C44" s="15"/>
      <c r="D44" s="33"/>
      <c r="F44" s="47"/>
      <c r="G44" s="47"/>
      <c r="H44" s="48"/>
      <c r="I44" s="47"/>
      <c r="J44" s="47"/>
      <c r="K44" s="47"/>
      <c r="L44" s="47"/>
      <c r="M44" s="47"/>
      <c r="N44" s="46"/>
      <c r="P44" s="11"/>
    </row>
    <row r="45" spans="1:16" ht="18.75" customHeight="1" x14ac:dyDescent="0.2">
      <c r="A45" s="59">
        <v>25</v>
      </c>
      <c r="C45" s="15"/>
      <c r="D45" s="45" t="s">
        <v>37</v>
      </c>
      <c r="F45" s="63">
        <f>SUM(F29,F31,F33,F35,F37,F39,F41,F43)</f>
        <v>0</v>
      </c>
      <c r="G45" s="46"/>
      <c r="H45" s="63">
        <f>SUM(H29,H31,H33,H35,H37,H39,H41,H43)</f>
        <v>0</v>
      </c>
      <c r="I45" s="47"/>
      <c r="J45" s="63">
        <f>SUM(J29,J31,J33,J35,J37,J39,J41,J43)</f>
        <v>0</v>
      </c>
      <c r="K45" s="47"/>
      <c r="L45" s="63">
        <f>SUM(L29,L31,L33,L35,L37,L39,L41,L43)</f>
        <v>0</v>
      </c>
      <c r="M45" s="47"/>
      <c r="N45" s="64">
        <f>SUM(N29,N31,N33,N35,N37,N39,N41,N43)</f>
        <v>0</v>
      </c>
      <c r="P45" s="11"/>
    </row>
    <row r="46" spans="1:16" ht="7.5" customHeight="1" x14ac:dyDescent="0.2">
      <c r="A46" s="59">
        <v>10</v>
      </c>
      <c r="C46" s="15"/>
      <c r="D46" s="33"/>
      <c r="H46" s="35"/>
      <c r="P46" s="11"/>
    </row>
    <row r="47" spans="1:16" ht="7.5" customHeight="1" x14ac:dyDescent="0.2">
      <c r="A47" s="59">
        <v>10</v>
      </c>
      <c r="C47" s="15"/>
      <c r="D47" s="33"/>
      <c r="H47" s="35"/>
      <c r="P47" s="11"/>
    </row>
    <row r="48" spans="1:16" ht="18.75" customHeight="1" x14ac:dyDescent="0.2">
      <c r="A48" s="59">
        <v>25</v>
      </c>
      <c r="C48" s="15"/>
      <c r="D48" s="39" t="s">
        <v>36</v>
      </c>
      <c r="H48" s="35"/>
      <c r="P48" s="11"/>
    </row>
    <row r="49" spans="1:16" ht="3.75" customHeight="1" x14ac:dyDescent="0.2">
      <c r="A49" s="59">
        <v>5</v>
      </c>
      <c r="C49" s="15"/>
      <c r="D49" s="33"/>
      <c r="H49" s="35"/>
      <c r="P49" s="11"/>
    </row>
    <row r="50" spans="1:16" ht="18.75" customHeight="1" x14ac:dyDescent="0.2">
      <c r="A50" s="59">
        <v>25</v>
      </c>
      <c r="C50" s="15"/>
      <c r="D50" s="34"/>
      <c r="F50" s="65"/>
      <c r="G50" s="31"/>
      <c r="H50" s="65"/>
      <c r="I50" s="31"/>
      <c r="J50" s="65"/>
      <c r="K50" s="31"/>
      <c r="L50" s="65"/>
      <c r="M50" s="31"/>
      <c r="N50" s="62">
        <f>H50+J50-L50</f>
        <v>0</v>
      </c>
      <c r="P50" s="11"/>
    </row>
    <row r="51" spans="1:16" ht="3.75" customHeight="1" x14ac:dyDescent="0.2">
      <c r="A51" s="59">
        <v>5</v>
      </c>
      <c r="C51" s="15"/>
      <c r="F51" s="31"/>
      <c r="G51" s="31"/>
      <c r="H51" s="32"/>
      <c r="I51" s="31"/>
      <c r="J51" s="31"/>
      <c r="K51" s="31"/>
      <c r="L51" s="31"/>
      <c r="M51" s="31"/>
      <c r="N51" s="46"/>
      <c r="P51" s="11"/>
    </row>
    <row r="52" spans="1:16" ht="18.75" customHeight="1" x14ac:dyDescent="0.2">
      <c r="A52" s="59">
        <v>25</v>
      </c>
      <c r="C52" s="15"/>
      <c r="D52" s="34"/>
      <c r="F52" s="65"/>
      <c r="G52" s="31"/>
      <c r="H52" s="65"/>
      <c r="I52" s="31"/>
      <c r="J52" s="65"/>
      <c r="K52" s="31"/>
      <c r="L52" s="65"/>
      <c r="M52" s="31"/>
      <c r="N52" s="67">
        <f>H52+J52-L52</f>
        <v>0</v>
      </c>
      <c r="O52" s="15"/>
      <c r="P52" s="11"/>
    </row>
    <row r="53" spans="1:16" ht="3.75" customHeight="1" x14ac:dyDescent="0.2">
      <c r="A53" s="59">
        <v>5</v>
      </c>
      <c r="C53" s="15"/>
      <c r="D53" s="33"/>
      <c r="F53" s="31"/>
      <c r="G53" s="31"/>
      <c r="H53" s="32"/>
      <c r="I53" s="31"/>
      <c r="J53" s="31"/>
      <c r="K53" s="31"/>
      <c r="L53" s="31"/>
      <c r="M53" s="31"/>
      <c r="N53" s="46"/>
      <c r="P53" s="11"/>
    </row>
    <row r="54" spans="1:16" ht="18.75" customHeight="1" x14ac:dyDescent="0.2">
      <c r="A54" s="59">
        <v>25</v>
      </c>
      <c r="C54" s="15"/>
      <c r="D54" s="34"/>
      <c r="F54" s="65"/>
      <c r="G54" s="31"/>
      <c r="H54" s="65"/>
      <c r="I54" s="31"/>
      <c r="J54" s="65"/>
      <c r="K54" s="31"/>
      <c r="L54" s="65"/>
      <c r="M54" s="31"/>
      <c r="N54" s="62">
        <f>H54+J54-L54</f>
        <v>0</v>
      </c>
      <c r="P54" s="11"/>
    </row>
    <row r="55" spans="1:16" ht="3.75" customHeight="1" x14ac:dyDescent="0.2">
      <c r="A55" s="59">
        <v>5</v>
      </c>
      <c r="C55" s="15"/>
      <c r="D55" s="33"/>
      <c r="F55" s="31"/>
      <c r="G55" s="31"/>
      <c r="H55" s="32"/>
      <c r="I55" s="31"/>
      <c r="J55" s="31"/>
      <c r="K55" s="31"/>
      <c r="L55" s="31"/>
      <c r="M55" s="31"/>
      <c r="N55" s="46"/>
      <c r="P55" s="11"/>
    </row>
    <row r="56" spans="1:16" ht="18.75" customHeight="1" x14ac:dyDescent="0.2">
      <c r="A56" s="59">
        <v>25</v>
      </c>
      <c r="C56" s="15"/>
      <c r="D56" s="34"/>
      <c r="F56" s="65"/>
      <c r="G56" s="31"/>
      <c r="H56" s="65"/>
      <c r="I56" s="31"/>
      <c r="J56" s="65"/>
      <c r="K56" s="31"/>
      <c r="L56" s="65"/>
      <c r="M56" s="31"/>
      <c r="N56" s="67">
        <f>H56+J56-L56</f>
        <v>0</v>
      </c>
      <c r="O56" s="15"/>
      <c r="P56" s="11"/>
    </row>
    <row r="57" spans="1:16" ht="3.75" customHeight="1" x14ac:dyDescent="0.2">
      <c r="A57" s="59">
        <v>5</v>
      </c>
      <c r="C57" s="15"/>
      <c r="D57" s="33"/>
      <c r="F57" s="31"/>
      <c r="G57" s="31"/>
      <c r="H57" s="32"/>
      <c r="I57" s="31"/>
      <c r="J57" s="31"/>
      <c r="K57" s="31"/>
      <c r="L57" s="31"/>
      <c r="M57" s="31"/>
      <c r="N57" s="46"/>
      <c r="P57" s="11"/>
    </row>
    <row r="58" spans="1:16" ht="18.75" customHeight="1" x14ac:dyDescent="0.2">
      <c r="A58" s="59">
        <v>25</v>
      </c>
      <c r="C58" s="15"/>
      <c r="D58" s="34"/>
      <c r="F58" s="65"/>
      <c r="G58" s="31"/>
      <c r="H58" s="65"/>
      <c r="I58" s="31"/>
      <c r="J58" s="65"/>
      <c r="K58" s="31"/>
      <c r="L58" s="65"/>
      <c r="M58" s="31"/>
      <c r="N58" s="62">
        <f>H58+J58-L58</f>
        <v>0</v>
      </c>
      <c r="P58" s="11"/>
    </row>
    <row r="59" spans="1:16" ht="3.75" customHeight="1" x14ac:dyDescent="0.2">
      <c r="A59" s="59">
        <v>5</v>
      </c>
      <c r="C59" s="15"/>
      <c r="D59" s="33"/>
      <c r="F59" s="31"/>
      <c r="G59" s="31"/>
      <c r="H59" s="32"/>
      <c r="I59" s="31"/>
      <c r="J59" s="31"/>
      <c r="K59" s="31"/>
      <c r="L59" s="31"/>
      <c r="M59" s="31"/>
      <c r="N59" s="46"/>
      <c r="P59" s="11"/>
    </row>
    <row r="60" spans="1:16" ht="18.75" customHeight="1" x14ac:dyDescent="0.2">
      <c r="A60" s="59">
        <v>25</v>
      </c>
      <c r="C60" s="15"/>
      <c r="D60" s="34"/>
      <c r="F60" s="65"/>
      <c r="G60" s="31"/>
      <c r="H60" s="65"/>
      <c r="I60" s="31"/>
      <c r="J60" s="65"/>
      <c r="K60" s="31"/>
      <c r="L60" s="65"/>
      <c r="M60" s="31"/>
      <c r="N60" s="62">
        <f>H60+J60-L60</f>
        <v>0</v>
      </c>
      <c r="P60" s="11"/>
    </row>
    <row r="61" spans="1:16" ht="3.75" customHeight="1" x14ac:dyDescent="0.2">
      <c r="C61" s="15"/>
      <c r="D61" s="33"/>
      <c r="F61" s="31"/>
      <c r="G61" s="31"/>
      <c r="H61" s="32"/>
      <c r="I61" s="31"/>
      <c r="J61" s="31"/>
      <c r="K61" s="31"/>
      <c r="L61" s="31"/>
      <c r="M61" s="31"/>
      <c r="N61" s="46"/>
      <c r="P61" s="11"/>
    </row>
    <row r="62" spans="1:16" ht="18.75" customHeight="1" x14ac:dyDescent="0.2">
      <c r="A62" s="59">
        <v>25</v>
      </c>
      <c r="C62" s="15"/>
      <c r="D62" s="34"/>
      <c r="F62" s="65"/>
      <c r="G62" s="31"/>
      <c r="H62" s="65"/>
      <c r="I62" s="31"/>
      <c r="J62" s="65"/>
      <c r="K62" s="31"/>
      <c r="L62" s="65"/>
      <c r="M62" s="31"/>
      <c r="N62" s="67">
        <f>H62+J62-L62</f>
        <v>0</v>
      </c>
      <c r="O62" s="15"/>
      <c r="P62" s="11"/>
    </row>
    <row r="63" spans="1:16" ht="3.75" customHeight="1" x14ac:dyDescent="0.2">
      <c r="C63" s="15"/>
      <c r="D63" s="33"/>
      <c r="F63" s="31"/>
      <c r="G63" s="31"/>
      <c r="H63" s="32"/>
      <c r="I63" s="31"/>
      <c r="J63" s="31"/>
      <c r="K63" s="31"/>
      <c r="L63" s="31"/>
      <c r="M63" s="31"/>
      <c r="N63" s="46"/>
      <c r="P63" s="11"/>
    </row>
    <row r="64" spans="1:16" ht="18.75" customHeight="1" x14ac:dyDescent="0.2">
      <c r="A64" s="59">
        <v>25</v>
      </c>
      <c r="C64" s="15"/>
      <c r="D64" s="34"/>
      <c r="F64" s="65"/>
      <c r="G64" s="31"/>
      <c r="H64" s="65"/>
      <c r="I64" s="31"/>
      <c r="J64" s="65"/>
      <c r="K64" s="31"/>
      <c r="L64" s="65"/>
      <c r="M64" s="31"/>
      <c r="N64" s="62">
        <f>H64+J64-L64</f>
        <v>0</v>
      </c>
      <c r="P64" s="11"/>
    </row>
    <row r="65" spans="1:16" ht="3.75" customHeight="1" x14ac:dyDescent="0.2">
      <c r="C65" s="15"/>
      <c r="D65" s="33"/>
      <c r="F65" s="31"/>
      <c r="G65" s="31"/>
      <c r="H65" s="32"/>
      <c r="I65" s="31"/>
      <c r="J65" s="31"/>
      <c r="K65" s="31"/>
      <c r="L65" s="31"/>
      <c r="M65" s="31"/>
      <c r="N65" s="31"/>
      <c r="P65" s="11"/>
    </row>
    <row r="66" spans="1:16" ht="18.75" customHeight="1" x14ac:dyDescent="0.2">
      <c r="A66" s="59">
        <v>25</v>
      </c>
      <c r="C66" s="15"/>
      <c r="D66" s="45" t="s">
        <v>35</v>
      </c>
      <c r="F66" s="66">
        <f>SUM(F50,F52,F54,F56,F58,F60,F62,F64)</f>
        <v>0</v>
      </c>
      <c r="G66" s="31"/>
      <c r="H66" s="66">
        <f>SUM(H50,H52,H54,H56,H58,H60,H62,H64)</f>
        <v>0</v>
      </c>
      <c r="I66" s="31"/>
      <c r="J66" s="66">
        <f>SUM(J50,J52,J54,J56,J58,J60,J62,J64)</f>
        <v>0</v>
      </c>
      <c r="K66" s="31"/>
      <c r="L66" s="66">
        <f>SUM(L50,L52,L54,L56,L58,L60,L62,L64)</f>
        <v>0</v>
      </c>
      <c r="M66" s="31"/>
      <c r="N66" s="64">
        <f>SUM(N50,N52,N54,N56,N58,N60,N62,N64)</f>
        <v>0</v>
      </c>
      <c r="O66" s="15"/>
      <c r="P66" s="11"/>
    </row>
    <row r="67" spans="1:16" ht="7.5" customHeight="1" x14ac:dyDescent="0.2">
      <c r="A67" s="59">
        <v>10</v>
      </c>
      <c r="C67" s="15"/>
      <c r="D67" s="33"/>
      <c r="H67" s="35"/>
      <c r="P67" s="11"/>
    </row>
    <row r="68" spans="1:16" ht="7.5" customHeight="1" x14ac:dyDescent="0.2">
      <c r="A68" s="59">
        <v>10</v>
      </c>
      <c r="C68" s="15"/>
      <c r="D68" s="33"/>
      <c r="H68" s="35"/>
      <c r="P68" s="11"/>
    </row>
    <row r="69" spans="1:16" ht="18.75" customHeight="1" x14ac:dyDescent="0.2">
      <c r="A69" s="59">
        <v>25</v>
      </c>
      <c r="C69" s="15"/>
      <c r="D69" s="39" t="s">
        <v>34</v>
      </c>
      <c r="H69" s="35"/>
      <c r="P69" s="11"/>
    </row>
    <row r="70" spans="1:16" ht="3.75" customHeight="1" x14ac:dyDescent="0.2">
      <c r="A70" s="59">
        <v>5</v>
      </c>
      <c r="C70" s="15"/>
      <c r="D70" s="33"/>
      <c r="H70" s="35"/>
      <c r="P70" s="11"/>
    </row>
    <row r="71" spans="1:16" ht="18.75" customHeight="1" x14ac:dyDescent="0.2">
      <c r="A71" s="59">
        <v>25</v>
      </c>
      <c r="C71" s="15"/>
      <c r="D71" s="34"/>
      <c r="F71" s="65"/>
      <c r="G71" s="31"/>
      <c r="H71" s="65"/>
      <c r="I71" s="31"/>
      <c r="J71" s="65"/>
      <c r="K71" s="31"/>
      <c r="L71" s="65"/>
      <c r="M71" s="31"/>
      <c r="N71" s="62">
        <f>H71+J71-L71</f>
        <v>0</v>
      </c>
      <c r="P71" s="11"/>
    </row>
    <row r="72" spans="1:16" ht="3.75" customHeight="1" x14ac:dyDescent="0.2">
      <c r="A72" s="59">
        <v>5</v>
      </c>
      <c r="C72" s="15"/>
      <c r="F72" s="31"/>
      <c r="G72" s="31"/>
      <c r="H72" s="32"/>
      <c r="I72" s="31"/>
      <c r="J72" s="31"/>
      <c r="K72" s="31"/>
      <c r="L72" s="31"/>
      <c r="M72" s="31"/>
      <c r="N72" s="46"/>
      <c r="P72" s="11"/>
    </row>
    <row r="73" spans="1:16" ht="18.75" customHeight="1" x14ac:dyDescent="0.2">
      <c r="A73" s="59">
        <v>25</v>
      </c>
      <c r="C73" s="15"/>
      <c r="D73" s="34"/>
      <c r="F73" s="65"/>
      <c r="G73" s="31"/>
      <c r="H73" s="65"/>
      <c r="I73" s="31"/>
      <c r="J73" s="65"/>
      <c r="K73" s="31"/>
      <c r="L73" s="65"/>
      <c r="M73" s="31"/>
      <c r="N73" s="62">
        <f>H73+J73-L73</f>
        <v>0</v>
      </c>
      <c r="P73" s="11"/>
    </row>
    <row r="74" spans="1:16" ht="3.75" customHeight="1" x14ac:dyDescent="0.2">
      <c r="A74" s="59">
        <v>5</v>
      </c>
      <c r="C74" s="15"/>
      <c r="D74" s="33"/>
      <c r="F74" s="31"/>
      <c r="G74" s="31"/>
      <c r="H74" s="32"/>
      <c r="I74" s="31"/>
      <c r="J74" s="31"/>
      <c r="K74" s="31"/>
      <c r="L74" s="31"/>
      <c r="M74" s="31"/>
      <c r="N74" s="46"/>
      <c r="P74" s="11"/>
    </row>
    <row r="75" spans="1:16" ht="18.75" customHeight="1" x14ac:dyDescent="0.2">
      <c r="A75" s="59">
        <v>25</v>
      </c>
      <c r="C75" s="15"/>
      <c r="D75" s="34"/>
      <c r="F75" s="65"/>
      <c r="G75" s="31"/>
      <c r="H75" s="65"/>
      <c r="I75" s="31"/>
      <c r="J75" s="65"/>
      <c r="K75" s="31"/>
      <c r="L75" s="65"/>
      <c r="M75" s="31"/>
      <c r="N75" s="62">
        <f>H75+J75-L75</f>
        <v>0</v>
      </c>
      <c r="P75" s="11"/>
    </row>
    <row r="76" spans="1:16" ht="3.75" customHeight="1" x14ac:dyDescent="0.2">
      <c r="A76" s="59">
        <v>5</v>
      </c>
      <c r="C76" s="15"/>
      <c r="D76" s="33"/>
      <c r="F76" s="31"/>
      <c r="G76" s="31"/>
      <c r="H76" s="32"/>
      <c r="I76" s="31"/>
      <c r="J76" s="31"/>
      <c r="K76" s="31"/>
      <c r="L76" s="31"/>
      <c r="M76" s="31"/>
      <c r="N76" s="46"/>
      <c r="P76" s="11"/>
    </row>
    <row r="77" spans="1:16" ht="18.75" customHeight="1" x14ac:dyDescent="0.2">
      <c r="A77" s="59">
        <v>25</v>
      </c>
      <c r="C77" s="15"/>
      <c r="D77" s="34"/>
      <c r="F77" s="65"/>
      <c r="G77" s="31"/>
      <c r="H77" s="65"/>
      <c r="I77" s="31"/>
      <c r="J77" s="65"/>
      <c r="K77" s="31"/>
      <c r="L77" s="65"/>
      <c r="M77" s="31"/>
      <c r="N77" s="62">
        <f>H77+J77-L77</f>
        <v>0</v>
      </c>
      <c r="P77" s="11"/>
    </row>
    <row r="78" spans="1:16" ht="3.75" customHeight="1" x14ac:dyDescent="0.2">
      <c r="A78" s="59">
        <v>5</v>
      </c>
      <c r="C78" s="15"/>
      <c r="D78" s="33"/>
      <c r="F78" s="31"/>
      <c r="G78" s="31"/>
      <c r="H78" s="32"/>
      <c r="I78" s="31"/>
      <c r="J78" s="31"/>
      <c r="K78" s="31"/>
      <c r="L78" s="31"/>
      <c r="M78" s="31"/>
      <c r="N78" s="46"/>
      <c r="P78" s="11"/>
    </row>
    <row r="79" spans="1:16" ht="18.75" customHeight="1" x14ac:dyDescent="0.2">
      <c r="A79" s="59">
        <v>25</v>
      </c>
      <c r="C79" s="15"/>
      <c r="D79" s="34"/>
      <c r="F79" s="65"/>
      <c r="G79" s="31"/>
      <c r="H79" s="65"/>
      <c r="I79" s="31"/>
      <c r="J79" s="65"/>
      <c r="K79" s="31"/>
      <c r="L79" s="65"/>
      <c r="M79" s="31"/>
      <c r="N79" s="62">
        <f>H79+J79-L79</f>
        <v>0</v>
      </c>
      <c r="P79" s="11"/>
    </row>
    <row r="80" spans="1:16" ht="3.75" customHeight="1" x14ac:dyDescent="0.2">
      <c r="A80" s="59">
        <v>5</v>
      </c>
      <c r="C80" s="15"/>
      <c r="D80" s="33"/>
      <c r="F80" s="31"/>
      <c r="G80" s="31"/>
      <c r="H80" s="32"/>
      <c r="I80" s="31"/>
      <c r="J80" s="31"/>
      <c r="K80" s="31"/>
      <c r="L80" s="31"/>
      <c r="M80" s="31"/>
      <c r="N80" s="46"/>
      <c r="P80" s="11"/>
    </row>
    <row r="81" spans="1:16" ht="18.75" customHeight="1" x14ac:dyDescent="0.2">
      <c r="A81" s="59">
        <v>25</v>
      </c>
      <c r="C81" s="15"/>
      <c r="D81" s="34"/>
      <c r="F81" s="65"/>
      <c r="G81" s="31"/>
      <c r="H81" s="65"/>
      <c r="I81" s="31"/>
      <c r="J81" s="65"/>
      <c r="K81" s="31"/>
      <c r="L81" s="65"/>
      <c r="M81" s="31"/>
      <c r="N81" s="62">
        <f>H81+J81-L81</f>
        <v>0</v>
      </c>
      <c r="P81" s="11"/>
    </row>
    <row r="82" spans="1:16" ht="3.75" customHeight="1" x14ac:dyDescent="0.2">
      <c r="C82" s="15"/>
      <c r="D82" s="33"/>
      <c r="F82" s="31"/>
      <c r="G82" s="31"/>
      <c r="H82" s="32"/>
      <c r="I82" s="31"/>
      <c r="J82" s="31"/>
      <c r="K82" s="31"/>
      <c r="L82" s="31"/>
      <c r="M82" s="31"/>
      <c r="N82" s="46"/>
      <c r="P82" s="11"/>
    </row>
    <row r="83" spans="1:16" ht="18.75" customHeight="1" x14ac:dyDescent="0.2">
      <c r="A83" s="59">
        <v>25</v>
      </c>
      <c r="C83" s="15"/>
      <c r="D83" s="34"/>
      <c r="F83" s="65"/>
      <c r="G83" s="31"/>
      <c r="H83" s="65"/>
      <c r="I83" s="31"/>
      <c r="J83" s="65"/>
      <c r="K83" s="31"/>
      <c r="L83" s="65"/>
      <c r="M83" s="31"/>
      <c r="N83" s="62">
        <f>H83+J83-L83</f>
        <v>0</v>
      </c>
      <c r="P83" s="11"/>
    </row>
    <row r="84" spans="1:16" ht="3.75" customHeight="1" x14ac:dyDescent="0.2">
      <c r="A84" s="59">
        <v>5</v>
      </c>
      <c r="C84" s="15"/>
      <c r="D84" s="33"/>
      <c r="F84" s="31"/>
      <c r="G84" s="31"/>
      <c r="H84" s="32"/>
      <c r="I84" s="31"/>
      <c r="J84" s="31"/>
      <c r="K84" s="31"/>
      <c r="L84" s="31"/>
      <c r="M84" s="31"/>
      <c r="N84" s="46"/>
      <c r="P84" s="11"/>
    </row>
    <row r="85" spans="1:16" ht="18.75" customHeight="1" x14ac:dyDescent="0.2">
      <c r="A85" s="59">
        <v>25</v>
      </c>
      <c r="C85" s="15"/>
      <c r="D85" s="34"/>
      <c r="F85" s="65"/>
      <c r="G85" s="31"/>
      <c r="H85" s="65"/>
      <c r="I85" s="31"/>
      <c r="J85" s="65"/>
      <c r="K85" s="31"/>
      <c r="L85" s="65"/>
      <c r="M85" s="31"/>
      <c r="N85" s="62">
        <f>H85+J85-L85</f>
        <v>0</v>
      </c>
      <c r="P85" s="11"/>
    </row>
    <row r="86" spans="1:16" ht="3.75" customHeight="1" x14ac:dyDescent="0.2">
      <c r="A86" s="59">
        <v>5</v>
      </c>
      <c r="C86" s="15"/>
      <c r="D86" s="33"/>
      <c r="F86" s="31"/>
      <c r="G86" s="31"/>
      <c r="H86" s="32"/>
      <c r="I86" s="31"/>
      <c r="J86" s="31"/>
      <c r="K86" s="31"/>
      <c r="L86" s="31"/>
      <c r="M86" s="31"/>
      <c r="N86" s="31"/>
      <c r="P86" s="11"/>
    </row>
    <row r="87" spans="1:16" ht="18.75" customHeight="1" x14ac:dyDescent="0.2">
      <c r="A87" s="59">
        <v>25</v>
      </c>
      <c r="C87" s="15"/>
      <c r="D87" s="45" t="s">
        <v>33</v>
      </c>
      <c r="F87" s="66">
        <f>SUM(F71,F73,F75,F77,F79,F81,F83,F85)</f>
        <v>0</v>
      </c>
      <c r="G87" s="31"/>
      <c r="H87" s="66">
        <f>SUM(H71,H73,H75,H77,H79,H81,H83,H85)</f>
        <v>0</v>
      </c>
      <c r="I87" s="31"/>
      <c r="J87" s="66">
        <f>SUM(J71,J73,J75,J77,J79,J81,J83,J85)</f>
        <v>0</v>
      </c>
      <c r="K87" s="31"/>
      <c r="L87" s="66">
        <f>SUM(L71,L73,L75,L77,L79,L81,L83,L85)</f>
        <v>0</v>
      </c>
      <c r="M87" s="31"/>
      <c r="N87" s="64">
        <f>SUM(N71,N73,N75,N77,N79,N81,N83,N85)</f>
        <v>0</v>
      </c>
      <c r="P87" s="11"/>
    </row>
    <row r="88" spans="1:16" ht="3.75" customHeight="1" x14ac:dyDescent="0.2">
      <c r="A88" s="59">
        <v>5</v>
      </c>
      <c r="C88" s="15"/>
      <c r="P88" s="11"/>
    </row>
    <row r="89" spans="1:16" ht="18.75" customHeight="1" x14ac:dyDescent="0.2">
      <c r="A89" s="59">
        <v>25</v>
      </c>
      <c r="C89" s="15"/>
      <c r="D89" s="30" t="s">
        <v>32</v>
      </c>
      <c r="E89" s="27"/>
      <c r="F89" s="68">
        <f>F45+F66+F87</f>
        <v>0</v>
      </c>
      <c r="G89" s="27"/>
      <c r="H89" s="68">
        <f>H45+H66+H87</f>
        <v>0</v>
      </c>
      <c r="I89" s="27"/>
      <c r="J89" s="69">
        <f>J45+J66+J87</f>
        <v>0</v>
      </c>
      <c r="L89" s="68">
        <f>L45+L66+L87</f>
        <v>0</v>
      </c>
      <c r="M89" s="27"/>
      <c r="N89" s="68">
        <f>N45+N66+N87</f>
        <v>0</v>
      </c>
      <c r="O89" s="28"/>
      <c r="P89" s="11"/>
    </row>
    <row r="90" spans="1:16" ht="7.5" customHeight="1" x14ac:dyDescent="0.2">
      <c r="A90" s="59">
        <v>10</v>
      </c>
      <c r="C90" s="10"/>
      <c r="D90" s="26"/>
      <c r="E90" s="8"/>
      <c r="F90" s="8"/>
      <c r="G90" s="8"/>
      <c r="H90" s="8"/>
      <c r="I90" s="8"/>
      <c r="J90" s="44"/>
      <c r="K90" s="8"/>
      <c r="L90" s="44"/>
      <c r="M90" s="8"/>
      <c r="N90" s="8"/>
      <c r="O90" s="8"/>
      <c r="P90" s="7"/>
    </row>
    <row r="91" spans="1:16" ht="18.75" customHeight="1" x14ac:dyDescent="0.2">
      <c r="A91" s="59">
        <v>25</v>
      </c>
      <c r="L91" s="41"/>
      <c r="M91" s="41"/>
      <c r="N91" s="41"/>
    </row>
    <row r="92" spans="1:16" ht="18.75" customHeight="1" x14ac:dyDescent="0.2">
      <c r="A92" s="59">
        <v>25</v>
      </c>
    </row>
    <row r="93" spans="1:16" ht="7.5" customHeight="1" x14ac:dyDescent="0.2">
      <c r="A93" s="59">
        <v>10</v>
      </c>
    </row>
    <row r="94" spans="1:16" ht="18.75" customHeight="1" x14ac:dyDescent="0.2">
      <c r="A94" s="59">
        <v>25</v>
      </c>
      <c r="C94" s="21" t="s">
        <v>31</v>
      </c>
    </row>
    <row r="95" spans="1:16" ht="3.75" customHeight="1" x14ac:dyDescent="0.2">
      <c r="A95" s="59">
        <v>5</v>
      </c>
      <c r="M95" s="8"/>
      <c r="N95" s="8"/>
      <c r="O95" s="8"/>
      <c r="P95" s="8"/>
    </row>
    <row r="96" spans="1:16" ht="3.75" customHeight="1" x14ac:dyDescent="0.2">
      <c r="A96" s="59">
        <v>5</v>
      </c>
      <c r="C96" s="43"/>
      <c r="D96" s="42"/>
      <c r="E96" s="41"/>
      <c r="F96" s="41"/>
      <c r="G96" s="41"/>
      <c r="H96" s="41"/>
      <c r="I96" s="41"/>
      <c r="J96" s="41"/>
      <c r="K96" s="41"/>
      <c r="L96" s="41"/>
      <c r="M96" s="41"/>
      <c r="P96" s="40"/>
    </row>
    <row r="97" spans="1:16" ht="18.75" customHeight="1" x14ac:dyDescent="0.2">
      <c r="A97" s="59">
        <v>25</v>
      </c>
      <c r="C97" s="15"/>
      <c r="P97" s="11"/>
    </row>
    <row r="98" spans="1:16" ht="3.75" customHeight="1" x14ac:dyDescent="0.2">
      <c r="A98" s="59">
        <v>5</v>
      </c>
      <c r="C98" s="15"/>
      <c r="D98" s="39"/>
      <c r="H98" s="35"/>
      <c r="P98" s="11"/>
    </row>
    <row r="99" spans="1:16" ht="15" customHeight="1" x14ac:dyDescent="0.2">
      <c r="A99" s="59">
        <v>20</v>
      </c>
      <c r="C99" s="15"/>
      <c r="D99" s="38" t="s">
        <v>30</v>
      </c>
      <c r="F99" s="38" t="s">
        <v>29</v>
      </c>
      <c r="H99" s="38" t="s">
        <v>28</v>
      </c>
      <c r="J99" s="38" t="s">
        <v>27</v>
      </c>
      <c r="L99" s="38" t="s">
        <v>26</v>
      </c>
      <c r="N99" s="38" t="s">
        <v>25</v>
      </c>
      <c r="P99" s="11"/>
    </row>
    <row r="100" spans="1:16" ht="41.25" customHeight="1" x14ac:dyDescent="0.2">
      <c r="A100" s="59">
        <v>55</v>
      </c>
      <c r="C100" s="15"/>
      <c r="D100" s="36" t="s">
        <v>24</v>
      </c>
      <c r="E100" s="28"/>
      <c r="F100" s="37" t="s">
        <v>23</v>
      </c>
      <c r="H100" s="36" t="s">
        <v>53</v>
      </c>
      <c r="I100" s="27"/>
      <c r="J100" s="36" t="s">
        <v>12</v>
      </c>
      <c r="K100" s="27"/>
      <c r="L100" s="36" t="s">
        <v>11</v>
      </c>
      <c r="M100" s="27"/>
      <c r="N100" s="36" t="s">
        <v>10</v>
      </c>
      <c r="O100" s="28"/>
      <c r="P100" s="11"/>
    </row>
    <row r="101" spans="1:16" ht="3.75" customHeight="1" x14ac:dyDescent="0.2">
      <c r="A101" s="59">
        <v>5</v>
      </c>
      <c r="C101" s="15"/>
      <c r="D101" s="33"/>
      <c r="H101" s="35"/>
      <c r="P101" s="11"/>
    </row>
    <row r="102" spans="1:16" ht="18.75" customHeight="1" x14ac:dyDescent="0.2">
      <c r="A102" s="59">
        <v>25</v>
      </c>
      <c r="C102" s="15"/>
      <c r="D102" s="34"/>
      <c r="F102" s="65"/>
      <c r="G102" s="31"/>
      <c r="H102" s="65"/>
      <c r="I102" s="31"/>
      <c r="J102" s="65"/>
      <c r="K102" s="31"/>
      <c r="L102" s="65"/>
      <c r="M102" s="31"/>
      <c r="N102" s="65">
        <f>H102+J102-L102</f>
        <v>0</v>
      </c>
      <c r="P102" s="11"/>
    </row>
    <row r="103" spans="1:16" ht="3.75" customHeight="1" x14ac:dyDescent="0.2">
      <c r="A103" s="59">
        <v>5</v>
      </c>
      <c r="C103" s="15"/>
      <c r="F103" s="31"/>
      <c r="G103" s="31"/>
      <c r="H103" s="32"/>
      <c r="I103" s="31"/>
      <c r="J103" s="31"/>
      <c r="K103" s="31"/>
      <c r="L103" s="31"/>
      <c r="M103" s="31"/>
      <c r="N103" s="31"/>
      <c r="P103" s="11"/>
    </row>
    <row r="104" spans="1:16" ht="18.75" customHeight="1" x14ac:dyDescent="0.2">
      <c r="A104" s="59">
        <v>25</v>
      </c>
      <c r="C104" s="15"/>
      <c r="D104" s="34"/>
      <c r="F104" s="65"/>
      <c r="G104" s="31"/>
      <c r="H104" s="65"/>
      <c r="I104" s="31"/>
      <c r="J104" s="65"/>
      <c r="K104" s="31"/>
      <c r="L104" s="65"/>
      <c r="M104" s="31"/>
      <c r="N104" s="65">
        <f>H104+J104-L104</f>
        <v>0</v>
      </c>
      <c r="P104" s="11"/>
    </row>
    <row r="105" spans="1:16" ht="3.75" customHeight="1" x14ac:dyDescent="0.2">
      <c r="A105" s="59">
        <v>5</v>
      </c>
      <c r="C105" s="15"/>
      <c r="D105" s="33"/>
      <c r="F105" s="31"/>
      <c r="G105" s="31"/>
      <c r="H105" s="32"/>
      <c r="I105" s="31"/>
      <c r="J105" s="31"/>
      <c r="K105" s="31"/>
      <c r="L105" s="31"/>
      <c r="M105" s="31"/>
      <c r="N105" s="31"/>
      <c r="P105" s="11"/>
    </row>
    <row r="106" spans="1:16" ht="18.75" customHeight="1" x14ac:dyDescent="0.2">
      <c r="A106" s="59">
        <v>25</v>
      </c>
      <c r="C106" s="15"/>
      <c r="D106" s="34"/>
      <c r="F106" s="65"/>
      <c r="G106" s="31"/>
      <c r="H106" s="65"/>
      <c r="I106" s="31"/>
      <c r="J106" s="65"/>
      <c r="K106" s="31"/>
      <c r="L106" s="65"/>
      <c r="M106" s="31"/>
      <c r="N106" s="65">
        <f>H106+J106-L106</f>
        <v>0</v>
      </c>
      <c r="P106" s="11"/>
    </row>
    <row r="107" spans="1:16" ht="3.75" customHeight="1" x14ac:dyDescent="0.2">
      <c r="A107" s="59">
        <v>5</v>
      </c>
      <c r="C107" s="15"/>
      <c r="D107" s="33"/>
      <c r="F107" s="31"/>
      <c r="G107" s="31"/>
      <c r="H107" s="32"/>
      <c r="I107" s="31"/>
      <c r="J107" s="31"/>
      <c r="K107" s="31"/>
      <c r="L107" s="31"/>
      <c r="M107" s="31"/>
      <c r="N107" s="31"/>
      <c r="P107" s="11"/>
    </row>
    <row r="108" spans="1:16" ht="18.75" customHeight="1" x14ac:dyDescent="0.2">
      <c r="A108" s="59">
        <v>25</v>
      </c>
      <c r="C108" s="15"/>
      <c r="D108" s="34"/>
      <c r="F108" s="65"/>
      <c r="G108" s="31"/>
      <c r="H108" s="65"/>
      <c r="I108" s="31"/>
      <c r="J108" s="65"/>
      <c r="K108" s="31"/>
      <c r="L108" s="65"/>
      <c r="M108" s="31"/>
      <c r="N108" s="65">
        <f>H108+J108-L108</f>
        <v>0</v>
      </c>
      <c r="P108" s="11"/>
    </row>
    <row r="109" spans="1:16" ht="3.75" customHeight="1" x14ac:dyDescent="0.2">
      <c r="A109" s="59">
        <v>5</v>
      </c>
      <c r="C109" s="15"/>
      <c r="D109" s="33"/>
      <c r="F109" s="31"/>
      <c r="G109" s="31"/>
      <c r="H109" s="32"/>
      <c r="I109" s="31"/>
      <c r="J109" s="31"/>
      <c r="K109" s="31"/>
      <c r="L109" s="31"/>
      <c r="M109" s="31"/>
      <c r="N109" s="31"/>
      <c r="P109" s="11"/>
    </row>
    <row r="110" spans="1:16" ht="18.75" customHeight="1" x14ac:dyDescent="0.2">
      <c r="A110" s="59">
        <v>25</v>
      </c>
      <c r="C110" s="15"/>
      <c r="D110" s="34"/>
      <c r="F110" s="65"/>
      <c r="G110" s="31"/>
      <c r="H110" s="65"/>
      <c r="I110" s="31"/>
      <c r="J110" s="65"/>
      <c r="K110" s="31"/>
      <c r="L110" s="65"/>
      <c r="M110" s="31"/>
      <c r="N110" s="65">
        <f>H110+J110-L110</f>
        <v>0</v>
      </c>
      <c r="P110" s="11"/>
    </row>
    <row r="111" spans="1:16" ht="3.75" customHeight="1" x14ac:dyDescent="0.2">
      <c r="A111" s="59">
        <v>5</v>
      </c>
      <c r="C111" s="15"/>
      <c r="D111" s="33"/>
      <c r="F111" s="31"/>
      <c r="G111" s="31"/>
      <c r="H111" s="32"/>
      <c r="I111" s="31"/>
      <c r="J111" s="31"/>
      <c r="K111" s="31"/>
      <c r="L111" s="31"/>
      <c r="M111" s="31"/>
      <c r="N111" s="31"/>
      <c r="P111" s="11"/>
    </row>
    <row r="112" spans="1:16" ht="18.75" customHeight="1" x14ac:dyDescent="0.2">
      <c r="A112" s="59">
        <v>25</v>
      </c>
      <c r="C112" s="15"/>
      <c r="D112" s="34"/>
      <c r="F112" s="65"/>
      <c r="G112" s="31"/>
      <c r="H112" s="65"/>
      <c r="I112" s="31"/>
      <c r="J112" s="65"/>
      <c r="K112" s="31"/>
      <c r="L112" s="65"/>
      <c r="M112" s="31"/>
      <c r="N112" s="65">
        <f>H112+J112-L112</f>
        <v>0</v>
      </c>
      <c r="P112" s="11"/>
    </row>
    <row r="113" spans="1:16" ht="3.75" customHeight="1" x14ac:dyDescent="0.2">
      <c r="A113" s="59">
        <v>5</v>
      </c>
      <c r="C113" s="15"/>
      <c r="D113" s="33"/>
      <c r="F113" s="31"/>
      <c r="G113" s="31"/>
      <c r="H113" s="32"/>
      <c r="I113" s="31"/>
      <c r="J113" s="31"/>
      <c r="K113" s="31"/>
      <c r="L113" s="31"/>
      <c r="M113" s="31"/>
      <c r="N113" s="31"/>
      <c r="P113" s="11"/>
    </row>
    <row r="114" spans="1:16" ht="18.75" customHeight="1" x14ac:dyDescent="0.2">
      <c r="A114" s="59">
        <v>25</v>
      </c>
      <c r="C114" s="15"/>
      <c r="D114" s="30" t="s">
        <v>22</v>
      </c>
      <c r="E114" s="27"/>
      <c r="F114" s="69">
        <f>SUM(F102,F104,F106,F108,F110,F112)</f>
        <v>0</v>
      </c>
      <c r="G114" s="24"/>
      <c r="H114" s="68">
        <f>SUM(H102,H104,H106,H108,H110,H112)</f>
        <v>0</v>
      </c>
      <c r="I114" s="27"/>
      <c r="J114" s="68">
        <f>SUM(J102,J104,J106,J108,J110,J112)</f>
        <v>0</v>
      </c>
      <c r="K114" s="28"/>
      <c r="L114" s="68">
        <f>SUM(L102,L104,L106,L108,L110,L112)</f>
        <v>0</v>
      </c>
      <c r="M114" s="27"/>
      <c r="N114" s="69">
        <f>SUM(N102,N104,N106,N108,N110,N112)</f>
        <v>0</v>
      </c>
      <c r="P114" s="11"/>
    </row>
    <row r="115" spans="1:16" ht="7.5" customHeight="1" x14ac:dyDescent="0.2">
      <c r="A115" s="59">
        <v>10</v>
      </c>
      <c r="C115" s="10"/>
      <c r="D115" s="26"/>
      <c r="E115" s="8"/>
      <c r="F115" s="8"/>
      <c r="G115" s="25"/>
      <c r="H115" s="25"/>
      <c r="I115" s="25"/>
      <c r="J115" s="25"/>
      <c r="K115" s="25"/>
      <c r="L115" s="25"/>
      <c r="M115" s="8"/>
      <c r="N115" s="8"/>
      <c r="O115" s="8"/>
      <c r="P115" s="7"/>
    </row>
    <row r="116" spans="1:16" customFormat="1" ht="18.75" customHeight="1" x14ac:dyDescent="0.25">
      <c r="A116" s="59">
        <v>25</v>
      </c>
      <c r="N116" s="71"/>
      <c r="O116" s="71"/>
      <c r="P116" s="71"/>
    </row>
    <row r="117" spans="1:16" customFormat="1" ht="7.5" customHeight="1" x14ac:dyDescent="0.25">
      <c r="A117" s="59">
        <v>10</v>
      </c>
    </row>
    <row r="118" spans="1:16" ht="18.75" customHeight="1" x14ac:dyDescent="0.2">
      <c r="A118" s="59">
        <v>25</v>
      </c>
      <c r="C118" s="21" t="s">
        <v>21</v>
      </c>
    </row>
    <row r="119" spans="1:16" ht="3.75" customHeight="1" x14ac:dyDescent="0.2">
      <c r="A119" s="59">
        <v>5</v>
      </c>
      <c r="M119" s="8"/>
      <c r="N119" s="8"/>
      <c r="O119" s="8"/>
      <c r="P119" s="8"/>
    </row>
    <row r="120" spans="1:16" ht="3.75" customHeight="1" x14ac:dyDescent="0.2">
      <c r="A120" s="59">
        <v>5</v>
      </c>
      <c r="C120" s="43"/>
      <c r="D120" s="42"/>
      <c r="E120" s="41"/>
      <c r="F120" s="41"/>
      <c r="G120" s="41"/>
      <c r="H120" s="41"/>
      <c r="I120" s="41"/>
      <c r="J120" s="41"/>
      <c r="K120" s="41"/>
      <c r="L120" s="41"/>
      <c r="M120" s="41"/>
      <c r="P120" s="40"/>
    </row>
    <row r="121" spans="1:16" ht="18.75" customHeight="1" x14ac:dyDescent="0.2">
      <c r="A121" s="59">
        <v>25</v>
      </c>
      <c r="C121" s="15"/>
      <c r="P121" s="11"/>
    </row>
    <row r="122" spans="1:16" ht="3.75" customHeight="1" x14ac:dyDescent="0.2">
      <c r="A122" s="59">
        <v>5</v>
      </c>
      <c r="C122" s="15"/>
      <c r="D122" s="39"/>
      <c r="H122" s="35"/>
      <c r="P122" s="11"/>
    </row>
    <row r="123" spans="1:16" ht="15" customHeight="1" x14ac:dyDescent="0.2">
      <c r="A123" s="59">
        <v>20</v>
      </c>
      <c r="C123" s="15"/>
      <c r="D123" s="38" t="s">
        <v>20</v>
      </c>
      <c r="F123" s="38" t="s">
        <v>19</v>
      </c>
      <c r="H123" s="38" t="s">
        <v>18</v>
      </c>
      <c r="J123" s="38" t="s">
        <v>17</v>
      </c>
      <c r="L123" s="38" t="s">
        <v>16</v>
      </c>
      <c r="N123" s="38" t="s">
        <v>15</v>
      </c>
      <c r="P123" s="11"/>
    </row>
    <row r="124" spans="1:16" ht="41.25" customHeight="1" x14ac:dyDescent="0.2">
      <c r="A124" s="59">
        <v>55</v>
      </c>
      <c r="C124" s="15"/>
      <c r="D124" s="36" t="s">
        <v>14</v>
      </c>
      <c r="E124" s="28"/>
      <c r="F124" s="37" t="s">
        <v>13</v>
      </c>
      <c r="H124" s="36" t="s">
        <v>53</v>
      </c>
      <c r="I124" s="27"/>
      <c r="J124" s="36" t="s">
        <v>12</v>
      </c>
      <c r="K124" s="27"/>
      <c r="L124" s="36" t="s">
        <v>11</v>
      </c>
      <c r="M124" s="27"/>
      <c r="N124" s="36" t="s">
        <v>10</v>
      </c>
      <c r="O124" s="28"/>
      <c r="P124" s="11"/>
    </row>
    <row r="125" spans="1:16" ht="3.75" customHeight="1" x14ac:dyDescent="0.2">
      <c r="A125" s="59">
        <v>5</v>
      </c>
      <c r="C125" s="15"/>
      <c r="D125" s="33"/>
      <c r="H125" s="35"/>
      <c r="P125" s="11"/>
    </row>
    <row r="126" spans="1:16" ht="18.75" customHeight="1" x14ac:dyDescent="0.2">
      <c r="A126" s="59">
        <v>25</v>
      </c>
      <c r="C126" s="15"/>
      <c r="D126" s="34"/>
      <c r="F126" s="65"/>
      <c r="G126" s="31"/>
      <c r="H126" s="65"/>
      <c r="I126" s="31"/>
      <c r="J126" s="65"/>
      <c r="K126" s="31"/>
      <c r="L126" s="65"/>
      <c r="M126" s="31"/>
      <c r="N126" s="65">
        <f>H126+J126-L126</f>
        <v>0</v>
      </c>
      <c r="P126" s="11"/>
    </row>
    <row r="127" spans="1:16" ht="3.75" customHeight="1" x14ac:dyDescent="0.2">
      <c r="A127" s="59">
        <v>5</v>
      </c>
      <c r="C127" s="15"/>
      <c r="F127" s="31"/>
      <c r="G127" s="31"/>
      <c r="H127" s="32"/>
      <c r="I127" s="31"/>
      <c r="J127" s="31"/>
      <c r="K127" s="31"/>
      <c r="L127" s="31"/>
      <c r="M127" s="31"/>
      <c r="N127" s="31"/>
      <c r="P127" s="11"/>
    </row>
    <row r="128" spans="1:16" ht="18.75" customHeight="1" x14ac:dyDescent="0.2">
      <c r="A128" s="59">
        <v>25</v>
      </c>
      <c r="C128" s="15"/>
      <c r="D128" s="34"/>
      <c r="F128" s="65"/>
      <c r="G128" s="31"/>
      <c r="H128" s="65"/>
      <c r="I128" s="31"/>
      <c r="J128" s="65"/>
      <c r="K128" s="31"/>
      <c r="L128" s="65"/>
      <c r="M128" s="31"/>
      <c r="N128" s="65">
        <f>H128+J128-L128</f>
        <v>0</v>
      </c>
      <c r="P128" s="11"/>
    </row>
    <row r="129" spans="1:16" ht="3.75" customHeight="1" x14ac:dyDescent="0.2">
      <c r="A129" s="59">
        <v>5</v>
      </c>
      <c r="C129" s="15"/>
      <c r="D129" s="33"/>
      <c r="F129" s="31"/>
      <c r="G129" s="31"/>
      <c r="H129" s="32"/>
      <c r="I129" s="31"/>
      <c r="J129" s="31"/>
      <c r="K129" s="31"/>
      <c r="L129" s="31"/>
      <c r="M129" s="31"/>
      <c r="N129" s="31"/>
      <c r="P129" s="11"/>
    </row>
    <row r="130" spans="1:16" ht="18.75" customHeight="1" x14ac:dyDescent="0.2">
      <c r="A130" s="59">
        <v>25</v>
      </c>
      <c r="C130" s="15"/>
      <c r="D130" s="34"/>
      <c r="F130" s="65"/>
      <c r="G130" s="31"/>
      <c r="H130" s="65"/>
      <c r="I130" s="31"/>
      <c r="J130" s="65"/>
      <c r="K130" s="31"/>
      <c r="L130" s="65"/>
      <c r="M130" s="31"/>
      <c r="N130" s="65">
        <f>H130+J130-L130</f>
        <v>0</v>
      </c>
      <c r="P130" s="11"/>
    </row>
    <row r="131" spans="1:16" ht="3.75" customHeight="1" x14ac:dyDescent="0.2">
      <c r="A131" s="59">
        <v>5</v>
      </c>
      <c r="C131" s="15"/>
      <c r="D131" s="33"/>
      <c r="F131" s="31"/>
      <c r="G131" s="31"/>
      <c r="H131" s="32"/>
      <c r="I131" s="31"/>
      <c r="J131" s="31"/>
      <c r="K131" s="31"/>
      <c r="L131" s="31"/>
      <c r="M131" s="31"/>
      <c r="N131" s="31"/>
      <c r="P131" s="11"/>
    </row>
    <row r="132" spans="1:16" ht="18.75" customHeight="1" x14ac:dyDescent="0.2">
      <c r="A132" s="59">
        <v>25</v>
      </c>
      <c r="C132" s="15"/>
      <c r="D132" s="34"/>
      <c r="F132" s="65"/>
      <c r="G132" s="31"/>
      <c r="H132" s="65"/>
      <c r="I132" s="31"/>
      <c r="J132" s="65"/>
      <c r="K132" s="31"/>
      <c r="L132" s="65"/>
      <c r="M132" s="31"/>
      <c r="N132" s="65">
        <f>H132+J132-L132</f>
        <v>0</v>
      </c>
      <c r="P132" s="11"/>
    </row>
    <row r="133" spans="1:16" ht="3.75" customHeight="1" x14ac:dyDescent="0.2">
      <c r="A133" s="59">
        <v>5</v>
      </c>
      <c r="C133" s="15"/>
      <c r="D133" s="33"/>
      <c r="F133" s="31"/>
      <c r="G133" s="31"/>
      <c r="H133" s="32"/>
      <c r="I133" s="31"/>
      <c r="J133" s="31"/>
      <c r="K133" s="31"/>
      <c r="L133" s="31"/>
      <c r="M133" s="31"/>
      <c r="N133" s="31"/>
      <c r="P133" s="11"/>
    </row>
    <row r="134" spans="1:16" ht="18.75" customHeight="1" x14ac:dyDescent="0.2">
      <c r="A134" s="59">
        <v>25</v>
      </c>
      <c r="C134" s="15"/>
      <c r="D134" s="34"/>
      <c r="F134" s="65"/>
      <c r="G134" s="31"/>
      <c r="H134" s="65"/>
      <c r="I134" s="31"/>
      <c r="J134" s="65"/>
      <c r="K134" s="31"/>
      <c r="L134" s="65"/>
      <c r="M134" s="31"/>
      <c r="N134" s="65">
        <f>H134+J134-L134</f>
        <v>0</v>
      </c>
      <c r="P134" s="11"/>
    </row>
    <row r="135" spans="1:16" ht="3.75" customHeight="1" x14ac:dyDescent="0.2">
      <c r="A135" s="59">
        <v>5</v>
      </c>
      <c r="C135" s="15"/>
      <c r="D135" s="33"/>
      <c r="F135" s="31"/>
      <c r="G135" s="31"/>
      <c r="H135" s="32"/>
      <c r="I135" s="31"/>
      <c r="J135" s="31"/>
      <c r="K135" s="31"/>
      <c r="L135" s="31"/>
      <c r="M135" s="31"/>
      <c r="N135" s="31"/>
      <c r="P135" s="11"/>
    </row>
    <row r="136" spans="1:16" ht="18.75" customHeight="1" x14ac:dyDescent="0.2">
      <c r="A136" s="59">
        <v>25</v>
      </c>
      <c r="C136" s="15"/>
      <c r="D136" s="34"/>
      <c r="F136" s="65"/>
      <c r="G136" s="31"/>
      <c r="H136" s="65"/>
      <c r="I136" s="31"/>
      <c r="J136" s="65"/>
      <c r="K136" s="31"/>
      <c r="L136" s="65"/>
      <c r="M136" s="31"/>
      <c r="N136" s="65">
        <f>H136+J136-L136</f>
        <v>0</v>
      </c>
      <c r="P136" s="11"/>
    </row>
    <row r="137" spans="1:16" ht="3.75" customHeight="1" x14ac:dyDescent="0.2">
      <c r="A137" s="59">
        <v>5</v>
      </c>
      <c r="C137" s="15"/>
      <c r="D137" s="33"/>
      <c r="F137" s="31"/>
      <c r="G137" s="31"/>
      <c r="H137" s="32"/>
      <c r="I137" s="31"/>
      <c r="J137" s="31"/>
      <c r="K137" s="31"/>
      <c r="L137" s="31"/>
      <c r="M137" s="31"/>
      <c r="N137" s="31"/>
      <c r="P137" s="11"/>
    </row>
    <row r="138" spans="1:16" ht="18.75" customHeight="1" x14ac:dyDescent="0.2">
      <c r="A138" s="59">
        <v>25</v>
      </c>
      <c r="C138" s="15"/>
      <c r="D138" s="30" t="s">
        <v>9</v>
      </c>
      <c r="E138" s="27"/>
      <c r="F138" s="68">
        <f>SUM(F126,F128,F130,F132,F134,F136)</f>
        <v>0</v>
      </c>
      <c r="G138" s="29"/>
      <c r="H138" s="68">
        <f>SUM(H126,H128,H130,H132,H134,H136)</f>
        <v>0</v>
      </c>
      <c r="I138" s="27"/>
      <c r="J138" s="68">
        <f>SUM(J126,J128,J130,J132,J134,J136)</f>
        <v>0</v>
      </c>
      <c r="K138" s="28"/>
      <c r="L138" s="68">
        <f>SUM(L126,L128,L130,L132,L134,L136)</f>
        <v>0</v>
      </c>
      <c r="M138" s="27"/>
      <c r="N138" s="69">
        <f>SUM(N126,N128,N130,N132,N134,N136)</f>
        <v>0</v>
      </c>
      <c r="P138" s="11"/>
    </row>
    <row r="139" spans="1:16" ht="7.5" customHeight="1" x14ac:dyDescent="0.2">
      <c r="A139" s="59">
        <v>10</v>
      </c>
      <c r="C139" s="10"/>
      <c r="D139" s="26"/>
      <c r="E139" s="8"/>
      <c r="F139" s="8"/>
      <c r="G139" s="25"/>
      <c r="H139" s="25"/>
      <c r="I139" s="25"/>
      <c r="J139" s="25"/>
      <c r="K139" s="25"/>
      <c r="L139" s="25"/>
      <c r="M139" s="8"/>
      <c r="N139" s="8"/>
      <c r="O139" s="8"/>
      <c r="P139" s="7"/>
    </row>
    <row r="140" spans="1:16" ht="18.75" customHeight="1" x14ac:dyDescent="0.2">
      <c r="A140" s="59">
        <v>25</v>
      </c>
      <c r="G140" s="24"/>
      <c r="H140" s="24"/>
      <c r="I140" s="24"/>
      <c r="J140" s="24"/>
      <c r="K140" s="24"/>
      <c r="L140" s="24"/>
    </row>
    <row r="141" spans="1:16" ht="7.5" customHeight="1" x14ac:dyDescent="0.2">
      <c r="A141" s="59">
        <v>10</v>
      </c>
      <c r="G141" s="24"/>
      <c r="H141" s="24"/>
      <c r="I141" s="24"/>
      <c r="J141" s="24"/>
      <c r="K141" s="24"/>
      <c r="L141" s="24"/>
    </row>
    <row r="142" spans="1:16" customFormat="1" ht="18.75" customHeight="1" x14ac:dyDescent="0.25">
      <c r="A142" s="59">
        <v>25</v>
      </c>
      <c r="C142" s="23"/>
      <c r="D142" s="23"/>
      <c r="E142" s="23"/>
      <c r="F142" s="23"/>
      <c r="H142" s="23"/>
      <c r="I142" s="23"/>
      <c r="J142" s="23"/>
      <c r="K142" s="23"/>
      <c r="L142" s="23"/>
      <c r="M142" s="23"/>
      <c r="N142" s="23"/>
      <c r="O142" s="23"/>
    </row>
    <row r="143" spans="1:16" customFormat="1" ht="3.75" customHeight="1" x14ac:dyDescent="0.25">
      <c r="A143" s="59">
        <v>5</v>
      </c>
      <c r="B143" s="18"/>
      <c r="F143" s="18"/>
      <c r="G143" s="19"/>
      <c r="P143" s="22"/>
    </row>
    <row r="144" spans="1:16" customFormat="1" ht="18.75" customHeight="1" x14ac:dyDescent="0.25">
      <c r="A144" s="59"/>
      <c r="B144" s="18"/>
      <c r="D144" s="21" t="s">
        <v>8</v>
      </c>
      <c r="F144" s="18"/>
      <c r="G144" s="19"/>
      <c r="H144" s="21" t="s">
        <v>0</v>
      </c>
      <c r="I144" s="20"/>
      <c r="J144" s="20"/>
      <c r="K144" s="20"/>
      <c r="L144" s="20"/>
      <c r="M144" s="20"/>
      <c r="N144" s="20"/>
      <c r="P144" s="18"/>
    </row>
    <row r="145" spans="1:16" customFormat="1" ht="18.75" customHeight="1" x14ac:dyDescent="0.25">
      <c r="A145" s="59">
        <v>25</v>
      </c>
      <c r="B145" s="18"/>
      <c r="D145" s="17" t="s">
        <v>7</v>
      </c>
      <c r="F145" s="18"/>
      <c r="G145" s="19"/>
      <c r="H145" s="72" t="s">
        <v>6</v>
      </c>
      <c r="I145" s="73"/>
      <c r="J145" s="73"/>
      <c r="K145" s="73"/>
      <c r="L145" s="73"/>
      <c r="M145" s="73"/>
      <c r="N145" s="73"/>
      <c r="P145" s="18"/>
    </row>
    <row r="146" spans="1:16" customFormat="1" ht="18.75" customHeight="1" x14ac:dyDescent="0.25">
      <c r="A146" s="59">
        <v>25</v>
      </c>
      <c r="B146" s="18"/>
      <c r="D146" s="17" t="s">
        <v>56</v>
      </c>
      <c r="F146" s="18"/>
      <c r="G146" s="19"/>
      <c r="H146" s="72"/>
      <c r="I146" s="73"/>
      <c r="J146" s="73"/>
      <c r="K146" s="73"/>
      <c r="L146" s="73"/>
      <c r="M146" s="73"/>
      <c r="N146" s="73"/>
      <c r="P146" s="18"/>
    </row>
    <row r="147" spans="1:16" customFormat="1" ht="18.75" customHeight="1" x14ac:dyDescent="0.25">
      <c r="A147" s="59">
        <v>25</v>
      </c>
      <c r="B147" s="18"/>
      <c r="D147" s="17" t="s">
        <v>5</v>
      </c>
      <c r="F147" s="18"/>
      <c r="G147" s="19"/>
      <c r="H147" s="72"/>
      <c r="I147" s="73"/>
      <c r="J147" s="73"/>
      <c r="K147" s="73"/>
      <c r="L147" s="73"/>
      <c r="M147" s="73"/>
      <c r="N147" s="73"/>
      <c r="P147" s="18"/>
    </row>
    <row r="148" spans="1:16" customFormat="1" ht="18.75" customHeight="1" x14ac:dyDescent="0.25">
      <c r="A148" s="59">
        <v>25</v>
      </c>
      <c r="B148" s="18"/>
      <c r="D148" s="17" t="s">
        <v>4</v>
      </c>
      <c r="F148" s="18"/>
      <c r="G148" s="19"/>
      <c r="H148" s="72"/>
      <c r="I148" s="73"/>
      <c r="J148" s="73"/>
      <c r="K148" s="73"/>
      <c r="L148" s="73"/>
      <c r="M148" s="73"/>
      <c r="N148" s="73"/>
      <c r="P148" s="18"/>
    </row>
    <row r="149" spans="1:16" ht="18.75" customHeight="1" x14ac:dyDescent="0.2">
      <c r="A149" s="59">
        <v>25</v>
      </c>
      <c r="C149" s="15"/>
      <c r="D149" s="17" t="s">
        <v>3</v>
      </c>
      <c r="F149" s="11"/>
      <c r="G149" s="14"/>
      <c r="H149" s="72"/>
      <c r="I149" s="73"/>
      <c r="J149" s="73"/>
      <c r="K149" s="73"/>
      <c r="L149" s="73"/>
      <c r="M149" s="73"/>
      <c r="N149" s="73"/>
      <c r="P149" s="11"/>
    </row>
    <row r="150" spans="1:16" ht="18.75" customHeight="1" x14ac:dyDescent="0.2">
      <c r="A150" s="59">
        <v>25</v>
      </c>
      <c r="C150" s="15"/>
      <c r="D150" s="17" t="s">
        <v>2</v>
      </c>
      <c r="F150" s="11"/>
      <c r="G150" s="14"/>
      <c r="H150" s="16"/>
      <c r="I150" s="12"/>
      <c r="J150" s="12"/>
      <c r="K150" s="12"/>
      <c r="L150" s="12"/>
      <c r="M150" s="12"/>
      <c r="N150" s="12"/>
      <c r="P150" s="11"/>
    </row>
    <row r="151" spans="1:16" ht="18.75" customHeight="1" x14ac:dyDescent="0.2">
      <c r="A151" s="59">
        <v>25</v>
      </c>
      <c r="C151" s="15"/>
      <c r="F151" s="11"/>
      <c r="G151" s="14"/>
      <c r="H151" s="13" t="s">
        <v>1</v>
      </c>
      <c r="I151" s="12"/>
      <c r="J151" s="12"/>
      <c r="K151" s="74" t="s">
        <v>0</v>
      </c>
      <c r="L151" s="74"/>
      <c r="M151" s="74"/>
      <c r="N151" s="74"/>
      <c r="P151" s="11"/>
    </row>
    <row r="152" spans="1:16" ht="7.5" customHeight="1" x14ac:dyDescent="0.2">
      <c r="A152" s="59">
        <v>10</v>
      </c>
      <c r="C152" s="10"/>
      <c r="D152" s="8"/>
      <c r="E152" s="8"/>
      <c r="F152" s="7"/>
      <c r="G152" s="9"/>
      <c r="H152" s="8"/>
      <c r="I152" s="8"/>
      <c r="J152" s="8"/>
      <c r="K152" s="8"/>
      <c r="L152" s="8"/>
      <c r="M152" s="8"/>
      <c r="N152" s="8"/>
      <c r="O152" s="8"/>
      <c r="P152" s="7"/>
    </row>
    <row r="153" spans="1:16" ht="18.75" customHeight="1" x14ac:dyDescent="0.2">
      <c r="A153" s="59">
        <v>25</v>
      </c>
      <c r="C153" s="2"/>
      <c r="D153" s="1"/>
      <c r="K153" s="6"/>
      <c r="L153" s="6"/>
      <c r="M153" s="6"/>
    </row>
    <row r="154" spans="1:16" ht="7.5" customHeight="1" x14ac:dyDescent="0.2">
      <c r="A154" s="59">
        <v>10</v>
      </c>
    </row>
    <row r="155" spans="1:16" ht="18.75" customHeight="1" x14ac:dyDescent="0.2">
      <c r="A155" s="59">
        <v>25</v>
      </c>
      <c r="D155" s="5"/>
    </row>
    <row r="156" spans="1:16" ht="18.75" customHeight="1" x14ac:dyDescent="0.2">
      <c r="A156" s="59">
        <v>25</v>
      </c>
    </row>
    <row r="157" spans="1:16" ht="18.75" customHeight="1" x14ac:dyDescent="0.2">
      <c r="A157" s="59">
        <v>25</v>
      </c>
    </row>
    <row r="158" spans="1:16" ht="18.75" customHeight="1" x14ac:dyDescent="0.2">
      <c r="A158" s="59">
        <v>25</v>
      </c>
    </row>
    <row r="159" spans="1:16" ht="18.75" customHeight="1" x14ac:dyDescent="0.2">
      <c r="A159" s="59">
        <v>25</v>
      </c>
    </row>
    <row r="160" spans="1:16" ht="18.75" customHeight="1" x14ac:dyDescent="0.2">
      <c r="A160" s="59">
        <v>25</v>
      </c>
    </row>
    <row r="161" spans="1:15" ht="18.75" customHeight="1" x14ac:dyDescent="0.2">
      <c r="A161" s="59">
        <v>25</v>
      </c>
    </row>
    <row r="162" spans="1:15" ht="18.75" customHeight="1" x14ac:dyDescent="0.2">
      <c r="A162" s="59">
        <v>25</v>
      </c>
    </row>
    <row r="163" spans="1:15" ht="18.75" customHeight="1" x14ac:dyDescent="0.2">
      <c r="A163" s="59">
        <v>25</v>
      </c>
    </row>
    <row r="164" spans="1:15" ht="18.75" customHeight="1" x14ac:dyDescent="0.2">
      <c r="A164" s="59">
        <v>25</v>
      </c>
      <c r="C164" s="70" t="s">
        <v>55</v>
      </c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5" ht="18.75" customHeight="1" x14ac:dyDescent="0.2">
      <c r="A165" s="59">
        <v>25</v>
      </c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1:15" ht="18.75" customHeight="1" x14ac:dyDescent="0.2">
      <c r="A166" s="59">
        <v>25</v>
      </c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1:15" ht="18.75" customHeight="1" x14ac:dyDescent="0.2"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</row>
    <row r="168" spans="1:15" ht="18.75" customHeight="1" x14ac:dyDescent="0.2">
      <c r="A168" s="59">
        <v>25</v>
      </c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</row>
    <row r="169" spans="1:15" ht="18.75" customHeight="1" x14ac:dyDescent="0.2">
      <c r="A169" s="59">
        <v>25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5" ht="18.75" customHeight="1" x14ac:dyDescent="0.2">
      <c r="A170" s="59">
        <v>25</v>
      </c>
    </row>
    <row r="171" spans="1:15" ht="18.75" customHeight="1" x14ac:dyDescent="0.2">
      <c r="A171" s="59">
        <v>25</v>
      </c>
    </row>
    <row r="172" spans="1:15" ht="18.75" customHeight="1" x14ac:dyDescent="0.2">
      <c r="A172" s="59">
        <v>25</v>
      </c>
    </row>
    <row r="173" spans="1:15" ht="18.75" customHeight="1" x14ac:dyDescent="0.2">
      <c r="A173" s="59">
        <v>25</v>
      </c>
    </row>
    <row r="174" spans="1:15" ht="18.75" customHeight="1" x14ac:dyDescent="0.2">
      <c r="A174" s="59">
        <v>25</v>
      </c>
    </row>
    <row r="175" spans="1:15" ht="18.75" customHeight="1" x14ac:dyDescent="0.2">
      <c r="A175" s="59">
        <v>25</v>
      </c>
    </row>
    <row r="176" spans="1:15" ht="18.75" customHeight="1" x14ac:dyDescent="0.2">
      <c r="A176" s="59">
        <v>25</v>
      </c>
    </row>
    <row r="177" spans="1:1" ht="18.75" customHeight="1" x14ac:dyDescent="0.2">
      <c r="A177" s="59">
        <v>25</v>
      </c>
    </row>
    <row r="178" spans="1:1" ht="18.75" customHeight="1" x14ac:dyDescent="0.2">
      <c r="A178" s="59">
        <v>25</v>
      </c>
    </row>
    <row r="179" spans="1:1" ht="18.75" customHeight="1" x14ac:dyDescent="0.2">
      <c r="A179" s="59">
        <v>25</v>
      </c>
    </row>
    <row r="180" spans="1:1" ht="18.75" customHeight="1" x14ac:dyDescent="0.2">
      <c r="A180" s="59">
        <v>25</v>
      </c>
    </row>
    <row r="185" spans="1:1" ht="18.75" customHeight="1" x14ac:dyDescent="0.2">
      <c r="A185" s="59">
        <v>25</v>
      </c>
    </row>
    <row r="186" spans="1:1" ht="18.75" customHeight="1" x14ac:dyDescent="0.2">
      <c r="A186" s="59">
        <v>25</v>
      </c>
    </row>
    <row r="187" spans="1:1" ht="18.75" customHeight="1" x14ac:dyDescent="0.2">
      <c r="A187" s="59">
        <v>25</v>
      </c>
    </row>
    <row r="188" spans="1:1" ht="18.75" customHeight="1" x14ac:dyDescent="0.2">
      <c r="A188" s="59">
        <v>25</v>
      </c>
    </row>
    <row r="189" spans="1:1" ht="18.75" customHeight="1" x14ac:dyDescent="0.2">
      <c r="A189" s="59">
        <v>25</v>
      </c>
    </row>
    <row r="190" spans="1:1" ht="18.75" customHeight="1" x14ac:dyDescent="0.2">
      <c r="A190" s="59">
        <v>25</v>
      </c>
    </row>
    <row r="191" spans="1:1" ht="18.75" customHeight="1" x14ac:dyDescent="0.2">
      <c r="A191" s="59">
        <v>25</v>
      </c>
    </row>
    <row r="192" spans="1:1" ht="18.75" customHeight="1" x14ac:dyDescent="0.2">
      <c r="A192" s="59">
        <v>25</v>
      </c>
    </row>
    <row r="193" spans="1:1" ht="18.75" customHeight="1" x14ac:dyDescent="0.2">
      <c r="A193" s="59">
        <v>25</v>
      </c>
    </row>
    <row r="194" spans="1:1" ht="18.75" customHeight="1" x14ac:dyDescent="0.2">
      <c r="A194" s="59">
        <v>25</v>
      </c>
    </row>
    <row r="195" spans="1:1" ht="18.75" customHeight="1" x14ac:dyDescent="0.2">
      <c r="A195" s="59">
        <v>25</v>
      </c>
    </row>
    <row r="196" spans="1:1" ht="18.75" customHeight="1" x14ac:dyDescent="0.2">
      <c r="A196" s="59">
        <v>25</v>
      </c>
    </row>
    <row r="197" spans="1:1" ht="18.75" customHeight="1" x14ac:dyDescent="0.2">
      <c r="A197" s="59">
        <v>25</v>
      </c>
    </row>
    <row r="198" spans="1:1" ht="18.75" customHeight="1" x14ac:dyDescent="0.2">
      <c r="A198" s="59">
        <v>25</v>
      </c>
    </row>
    <row r="199" spans="1:1" ht="18.75" customHeight="1" x14ac:dyDescent="0.2">
      <c r="A199" s="59">
        <v>25</v>
      </c>
    </row>
    <row r="200" spans="1:1" ht="18.75" customHeight="1" x14ac:dyDescent="0.2">
      <c r="A200" s="59">
        <v>25</v>
      </c>
    </row>
    <row r="201" spans="1:1" ht="18.75" customHeight="1" x14ac:dyDescent="0.2">
      <c r="A201" s="59">
        <v>25</v>
      </c>
    </row>
    <row r="202" spans="1:1" ht="18.75" customHeight="1" x14ac:dyDescent="0.2">
      <c r="A202" s="59">
        <v>25</v>
      </c>
    </row>
    <row r="203" spans="1:1" ht="18.75" customHeight="1" x14ac:dyDescent="0.2">
      <c r="A203" s="59">
        <v>25</v>
      </c>
    </row>
    <row r="204" spans="1:1" ht="18.75" customHeight="1" x14ac:dyDescent="0.2">
      <c r="A204" s="59">
        <v>25</v>
      </c>
    </row>
    <row r="205" spans="1:1" ht="18.75" customHeight="1" x14ac:dyDescent="0.2">
      <c r="A205" s="59">
        <v>25</v>
      </c>
    </row>
    <row r="206" spans="1:1" ht="18.75" customHeight="1" x14ac:dyDescent="0.2">
      <c r="A206" s="59">
        <v>25</v>
      </c>
    </row>
    <row r="207" spans="1:1" ht="18.75" customHeight="1" x14ac:dyDescent="0.2">
      <c r="A207" s="59">
        <v>25</v>
      </c>
    </row>
    <row r="208" spans="1:1" ht="18.75" customHeight="1" x14ac:dyDescent="0.2">
      <c r="A208" s="59">
        <v>25</v>
      </c>
    </row>
    <row r="209" spans="1:1" ht="18.75" customHeight="1" x14ac:dyDescent="0.2">
      <c r="A209" s="59">
        <v>25</v>
      </c>
    </row>
    <row r="210" spans="1:1" ht="18.75" customHeight="1" x14ac:dyDescent="0.2">
      <c r="A210" s="59">
        <v>25</v>
      </c>
    </row>
    <row r="211" spans="1:1" ht="18.75" customHeight="1" x14ac:dyDescent="0.2">
      <c r="A211" s="59">
        <v>25</v>
      </c>
    </row>
    <row r="212" spans="1:1" ht="18.75" customHeight="1" x14ac:dyDescent="0.2">
      <c r="A212" s="59">
        <v>25</v>
      </c>
    </row>
    <row r="213" spans="1:1" ht="18.75" customHeight="1" x14ac:dyDescent="0.2">
      <c r="A213" s="59">
        <v>25</v>
      </c>
    </row>
    <row r="214" spans="1:1" ht="18.75" customHeight="1" x14ac:dyDescent="0.2">
      <c r="A214" s="59">
        <v>25</v>
      </c>
    </row>
    <row r="215" spans="1:1" ht="18.75" customHeight="1" x14ac:dyDescent="0.2">
      <c r="A215" s="59">
        <v>25</v>
      </c>
    </row>
    <row r="216" spans="1:1" ht="18.75" customHeight="1" x14ac:dyDescent="0.2">
      <c r="A216" s="59">
        <v>25</v>
      </c>
    </row>
    <row r="217" spans="1:1" ht="18.75" customHeight="1" x14ac:dyDescent="0.2">
      <c r="A217" s="59">
        <v>25</v>
      </c>
    </row>
    <row r="218" spans="1:1" ht="18.75" customHeight="1" x14ac:dyDescent="0.2">
      <c r="A218" s="59">
        <v>25</v>
      </c>
    </row>
    <row r="219" spans="1:1" ht="18.75" customHeight="1" x14ac:dyDescent="0.2">
      <c r="A219" s="59">
        <v>25</v>
      </c>
    </row>
    <row r="220" spans="1:1" ht="18.75" customHeight="1" x14ac:dyDescent="0.2">
      <c r="A220" s="59">
        <v>25</v>
      </c>
    </row>
    <row r="221" spans="1:1" ht="18.75" customHeight="1" x14ac:dyDescent="0.2">
      <c r="A221" s="59">
        <v>25</v>
      </c>
    </row>
    <row r="222" spans="1:1" ht="18.75" customHeight="1" x14ac:dyDescent="0.2">
      <c r="A222" s="59">
        <v>25</v>
      </c>
    </row>
    <row r="223" spans="1:1" ht="18.75" customHeight="1" x14ac:dyDescent="0.2">
      <c r="A223" s="59">
        <v>25</v>
      </c>
    </row>
    <row r="224" spans="1:1" ht="18.75" customHeight="1" x14ac:dyDescent="0.2">
      <c r="A224" s="59">
        <v>25</v>
      </c>
    </row>
    <row r="225" spans="1:1" ht="18.75" customHeight="1" x14ac:dyDescent="0.2">
      <c r="A225" s="59">
        <v>25</v>
      </c>
    </row>
    <row r="226" spans="1:1" ht="18.75" customHeight="1" x14ac:dyDescent="0.2">
      <c r="A226" s="59">
        <v>25</v>
      </c>
    </row>
    <row r="227" spans="1:1" ht="18.75" customHeight="1" x14ac:dyDescent="0.2">
      <c r="A227" s="59">
        <v>25</v>
      </c>
    </row>
    <row r="228" spans="1:1" ht="18.75" customHeight="1" x14ac:dyDescent="0.2">
      <c r="A228" s="59">
        <v>25</v>
      </c>
    </row>
    <row r="229" spans="1:1" ht="18.75" customHeight="1" x14ac:dyDescent="0.2">
      <c r="A229" s="59">
        <v>25</v>
      </c>
    </row>
    <row r="230" spans="1:1" ht="18.75" customHeight="1" x14ac:dyDescent="0.2">
      <c r="A230" s="59">
        <v>25</v>
      </c>
    </row>
    <row r="231" spans="1:1" ht="18.75" customHeight="1" x14ac:dyDescent="0.2">
      <c r="A231" s="59">
        <v>25</v>
      </c>
    </row>
    <row r="232" spans="1:1" ht="18.75" customHeight="1" x14ac:dyDescent="0.2">
      <c r="A232" s="59">
        <v>25</v>
      </c>
    </row>
    <row r="233" spans="1:1" ht="18.75" customHeight="1" x14ac:dyDescent="0.2">
      <c r="A233" s="59">
        <v>25</v>
      </c>
    </row>
    <row r="234" spans="1:1" ht="18.75" customHeight="1" x14ac:dyDescent="0.2">
      <c r="A234" s="59">
        <v>25</v>
      </c>
    </row>
    <row r="235" spans="1:1" ht="18.75" customHeight="1" x14ac:dyDescent="0.2">
      <c r="A235" s="59">
        <v>25</v>
      </c>
    </row>
    <row r="236" spans="1:1" ht="18.75" customHeight="1" x14ac:dyDescent="0.2">
      <c r="A236" s="59">
        <v>25</v>
      </c>
    </row>
    <row r="237" spans="1:1" ht="18.75" customHeight="1" x14ac:dyDescent="0.2">
      <c r="A237" s="59">
        <v>25</v>
      </c>
    </row>
    <row r="238" spans="1:1" ht="18.75" customHeight="1" x14ac:dyDescent="0.2">
      <c r="A238" s="59">
        <v>25</v>
      </c>
    </row>
    <row r="239" spans="1:1" ht="18.75" customHeight="1" x14ac:dyDescent="0.2">
      <c r="A239" s="59">
        <v>25</v>
      </c>
    </row>
    <row r="240" spans="1:1" ht="18.75" customHeight="1" x14ac:dyDescent="0.2">
      <c r="A240" s="59">
        <v>25</v>
      </c>
    </row>
    <row r="241" spans="1:1" ht="18.75" customHeight="1" x14ac:dyDescent="0.2">
      <c r="A241" s="59">
        <v>25</v>
      </c>
    </row>
    <row r="242" spans="1:1" ht="18.75" customHeight="1" x14ac:dyDescent="0.2">
      <c r="A242" s="59">
        <v>25</v>
      </c>
    </row>
    <row r="243" spans="1:1" ht="18.75" customHeight="1" x14ac:dyDescent="0.2">
      <c r="A243" s="59">
        <v>25</v>
      </c>
    </row>
    <row r="244" spans="1:1" ht="18.75" customHeight="1" x14ac:dyDescent="0.2">
      <c r="A244" s="59">
        <v>25</v>
      </c>
    </row>
    <row r="245" spans="1:1" ht="18.75" customHeight="1" x14ac:dyDescent="0.2">
      <c r="A245" s="59">
        <v>25</v>
      </c>
    </row>
    <row r="246" spans="1:1" ht="18.75" customHeight="1" x14ac:dyDescent="0.2">
      <c r="A246" s="59">
        <v>25</v>
      </c>
    </row>
    <row r="247" spans="1:1" ht="18.75" customHeight="1" x14ac:dyDescent="0.2">
      <c r="A247" s="59">
        <v>25</v>
      </c>
    </row>
    <row r="248" spans="1:1" ht="18.75" customHeight="1" x14ac:dyDescent="0.2">
      <c r="A248" s="59">
        <v>25</v>
      </c>
    </row>
    <row r="249" spans="1:1" ht="18.75" customHeight="1" x14ac:dyDescent="0.2">
      <c r="A249" s="59">
        <v>25</v>
      </c>
    </row>
    <row r="250" spans="1:1" ht="18.75" customHeight="1" x14ac:dyDescent="0.2">
      <c r="A250" s="59">
        <v>25</v>
      </c>
    </row>
    <row r="251" spans="1:1" ht="18.75" customHeight="1" x14ac:dyDescent="0.2">
      <c r="A251" s="59">
        <v>25</v>
      </c>
    </row>
    <row r="252" spans="1:1" ht="18.75" customHeight="1" x14ac:dyDescent="0.2">
      <c r="A252" s="59">
        <v>25</v>
      </c>
    </row>
    <row r="253" spans="1:1" ht="18.75" customHeight="1" x14ac:dyDescent="0.2">
      <c r="A253" s="59">
        <v>25</v>
      </c>
    </row>
    <row r="254" spans="1:1" ht="18.75" customHeight="1" x14ac:dyDescent="0.2">
      <c r="A254" s="59">
        <v>25</v>
      </c>
    </row>
    <row r="255" spans="1:1" ht="18.75" customHeight="1" x14ac:dyDescent="0.2">
      <c r="A255" s="59">
        <v>25</v>
      </c>
    </row>
    <row r="256" spans="1:1" ht="18.75" customHeight="1" x14ac:dyDescent="0.2">
      <c r="A256" s="59">
        <v>25</v>
      </c>
    </row>
    <row r="257" spans="1:1" ht="18.75" customHeight="1" x14ac:dyDescent="0.2">
      <c r="A257" s="59">
        <v>25</v>
      </c>
    </row>
    <row r="258" spans="1:1" ht="18.75" customHeight="1" x14ac:dyDescent="0.2">
      <c r="A258" s="59">
        <v>25</v>
      </c>
    </row>
    <row r="259" spans="1:1" ht="18.75" customHeight="1" x14ac:dyDescent="0.2">
      <c r="A259" s="59">
        <v>25</v>
      </c>
    </row>
    <row r="260" spans="1:1" ht="18.75" customHeight="1" x14ac:dyDescent="0.2">
      <c r="A260" s="59">
        <v>25</v>
      </c>
    </row>
    <row r="261" spans="1:1" ht="18.75" customHeight="1" x14ac:dyDescent="0.2">
      <c r="A261" s="59">
        <v>25</v>
      </c>
    </row>
    <row r="262" spans="1:1" ht="18.75" customHeight="1" x14ac:dyDescent="0.2">
      <c r="A262" s="59">
        <v>25</v>
      </c>
    </row>
    <row r="263" spans="1:1" ht="18.75" customHeight="1" x14ac:dyDescent="0.2">
      <c r="A263" s="59">
        <v>25</v>
      </c>
    </row>
    <row r="264" spans="1:1" ht="18.75" customHeight="1" x14ac:dyDescent="0.2">
      <c r="A264" s="59">
        <v>25</v>
      </c>
    </row>
    <row r="265" spans="1:1" ht="18.75" customHeight="1" x14ac:dyDescent="0.2">
      <c r="A265" s="59">
        <v>25</v>
      </c>
    </row>
    <row r="266" spans="1:1" ht="18.75" customHeight="1" x14ac:dyDescent="0.2">
      <c r="A266" s="59">
        <v>25</v>
      </c>
    </row>
    <row r="267" spans="1:1" ht="18.75" customHeight="1" x14ac:dyDescent="0.2">
      <c r="A267" s="59">
        <v>25</v>
      </c>
    </row>
    <row r="268" spans="1:1" ht="18.75" customHeight="1" x14ac:dyDescent="0.2">
      <c r="A268" s="59">
        <v>25</v>
      </c>
    </row>
    <row r="269" spans="1:1" ht="18.75" customHeight="1" x14ac:dyDescent="0.2">
      <c r="A269" s="59">
        <v>25</v>
      </c>
    </row>
    <row r="270" spans="1:1" ht="18.75" customHeight="1" x14ac:dyDescent="0.2">
      <c r="A270" s="59">
        <v>25</v>
      </c>
    </row>
    <row r="271" spans="1:1" ht="18.75" customHeight="1" x14ac:dyDescent="0.2">
      <c r="A271" s="59">
        <v>25</v>
      </c>
    </row>
    <row r="272" spans="1:1" ht="18.75" customHeight="1" x14ac:dyDescent="0.2">
      <c r="A272" s="59">
        <v>25</v>
      </c>
    </row>
    <row r="273" spans="1:1" ht="18.75" customHeight="1" x14ac:dyDescent="0.2">
      <c r="A273" s="59">
        <v>25</v>
      </c>
    </row>
    <row r="274" spans="1:1" ht="18.75" customHeight="1" x14ac:dyDescent="0.2">
      <c r="A274" s="59">
        <v>25</v>
      </c>
    </row>
    <row r="275" spans="1:1" ht="18.75" customHeight="1" x14ac:dyDescent="0.2">
      <c r="A275" s="59">
        <v>25</v>
      </c>
    </row>
    <row r="276" spans="1:1" ht="18.75" customHeight="1" x14ac:dyDescent="0.2">
      <c r="A276" s="59">
        <v>25</v>
      </c>
    </row>
    <row r="277" spans="1:1" ht="18.75" customHeight="1" x14ac:dyDescent="0.2">
      <c r="A277" s="59">
        <v>25</v>
      </c>
    </row>
    <row r="278" spans="1:1" ht="18.75" customHeight="1" x14ac:dyDescent="0.2">
      <c r="A278" s="59">
        <v>25</v>
      </c>
    </row>
    <row r="279" spans="1:1" ht="18.75" customHeight="1" x14ac:dyDescent="0.2">
      <c r="A279" s="59">
        <v>25</v>
      </c>
    </row>
    <row r="280" spans="1:1" ht="18.75" customHeight="1" x14ac:dyDescent="0.2">
      <c r="A280" s="59">
        <v>25</v>
      </c>
    </row>
    <row r="281" spans="1:1" ht="18.75" customHeight="1" x14ac:dyDescent="0.2">
      <c r="A281" s="59">
        <v>25</v>
      </c>
    </row>
    <row r="282" spans="1:1" ht="18.75" customHeight="1" x14ac:dyDescent="0.2">
      <c r="A282" s="59">
        <v>25</v>
      </c>
    </row>
    <row r="283" spans="1:1" ht="18.75" customHeight="1" x14ac:dyDescent="0.2">
      <c r="A283" s="59">
        <v>25</v>
      </c>
    </row>
    <row r="284" spans="1:1" ht="18.75" customHeight="1" x14ac:dyDescent="0.2">
      <c r="A284" s="59">
        <v>25</v>
      </c>
    </row>
    <row r="285" spans="1:1" ht="18.75" customHeight="1" x14ac:dyDescent="0.2">
      <c r="A285" s="59">
        <v>25</v>
      </c>
    </row>
    <row r="286" spans="1:1" ht="18.75" customHeight="1" x14ac:dyDescent="0.2">
      <c r="A286" s="59">
        <v>25</v>
      </c>
    </row>
    <row r="287" spans="1:1" ht="18.75" customHeight="1" x14ac:dyDescent="0.2">
      <c r="A287" s="59">
        <v>25</v>
      </c>
    </row>
    <row r="288" spans="1:1" ht="18.75" customHeight="1" x14ac:dyDescent="0.2">
      <c r="A288" s="59">
        <v>25</v>
      </c>
    </row>
    <row r="289" spans="1:1" ht="18.75" customHeight="1" x14ac:dyDescent="0.2">
      <c r="A289" s="59">
        <v>25</v>
      </c>
    </row>
    <row r="290" spans="1:1" ht="18.75" customHeight="1" x14ac:dyDescent="0.2">
      <c r="A290" s="59">
        <v>25</v>
      </c>
    </row>
    <row r="291" spans="1:1" ht="18.75" customHeight="1" x14ac:dyDescent="0.2">
      <c r="A291" s="59">
        <v>25</v>
      </c>
    </row>
    <row r="292" spans="1:1" ht="18.75" customHeight="1" x14ac:dyDescent="0.2">
      <c r="A292" s="59">
        <v>25</v>
      </c>
    </row>
    <row r="293" spans="1:1" ht="18.75" customHeight="1" x14ac:dyDescent="0.2">
      <c r="A293" s="59">
        <v>25</v>
      </c>
    </row>
    <row r="294" spans="1:1" ht="18.75" customHeight="1" x14ac:dyDescent="0.2">
      <c r="A294" s="59">
        <v>25</v>
      </c>
    </row>
    <row r="295" spans="1:1" ht="18.75" customHeight="1" x14ac:dyDescent="0.2">
      <c r="A295" s="59">
        <v>25</v>
      </c>
    </row>
  </sheetData>
  <mergeCells count="8">
    <mergeCell ref="C164:O168"/>
    <mergeCell ref="N3:P3"/>
    <mergeCell ref="N116:P116"/>
    <mergeCell ref="H145:N149"/>
    <mergeCell ref="K151:N151"/>
    <mergeCell ref="C8:O9"/>
    <mergeCell ref="F16:N16"/>
    <mergeCell ref="F14:N14"/>
  </mergeCells>
  <pageMargins left="0.70866141732283472" right="0.70866141732283472" top="0.59055118110236227" bottom="0.59055118110236227" header="0.31496062992125984" footer="0.31496062992125984"/>
  <pageSetup paperSize="9" scale="69" fitToHeight="0" orientation="portrait" r:id="rId1"/>
  <rowBreaks count="1" manualBreakCount="1">
    <brk id="91" min="1" max="1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>
  <f:record>
    <f:field ref="objname" par="" edit="true" text="MA5_35713_2020_1_Blg2_Formblatt_Haftungsobergrenze_2020"/>
    <f:field ref="objsubject" par="" edit="true" text=""/>
    <f:field ref="objcreatedby" par="" text="Schieferle, Elisabeth"/>
    <f:field ref="objcreatedat" par="" text="13.01.2020 16:34:26"/>
    <f:field ref="objchangedby" par="" text="Schieferle, Elisabeth"/>
    <f:field ref="objmodifiedat" par="" text="14.01.2020 09:10:57"/>
    <f:field ref="doc_FSCFOLIO_1_1001_FieldDocumentNumber" par="" text=""/>
    <f:field ref="doc_FSCFOLIO_1_1001_FieldSubject" par="" edit="true" text=""/>
    <f:field ref="FSCFOLIO_1_1001_FieldCurrentUser" par="" text="Mag. MBA Dietmar Griebler"/>
    <f:field ref="CCAPRECONFIG_15_1001_Objektname" par="" edit="true" text="MA5_35713_2020_1_Blg2_Formblatt_Haftungsobergrenze_2020"/>
    <f:field ref="CCAPRECONFIG_15_1001_Objektname" par="" edit="true" text="MA5_35713_2020_1_Blg2_Formblatt_Haftungsobergrenze_2020"/>
  </f:record>
  <f:record inx="1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post@ma53.wien.gv.at"/>
    <f:field ref="CCAPRECONFIG_15_1001_Postalische_Adresse" par="" text="MA 53&#10;MA 53&#10;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MA 53"/>
    <f:field ref="CCAPRECONFIG_15_1001_Organisationskurzname" par="" text="MA 53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E-Mail"/>
    <f:field ref="CCAPRECONFIG_15_1001_Kategorie" par="" text=""/>
    <f:field ref="CCAPRECONFIG_15_1001_Rechtsform" par="" text="Körperschaft öffentlichen Rechts (KR)"/>
    <f:field ref="CCAPRECONFIG_15_1001_Ziel" par="" text=""/>
    <f:field ref="CCAPRECONFIG_15_1001_Zusatz_1" par="" edit="true" text=""/>
    <f:field ref="CCAPRECONFIG_15_1001_Zusatz_2" par="" edit="true" text=""/>
    <f:field ref="CCAPRECONFIG_15_1001_Zusatz_3" par="" edit="true" text=""/>
    <f:field ref="CCAPRECONFIG_15_1001_Zusatz_4" par="" edit="true" text=""/>
    <f:field ref="CCAPRECONFIG_15_1001_Zusatz_5" par="" edit="true" text=""/>
  </f:record>
  <f:record inx="2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johann.beer@wien.gv.at"/>
    <f:field ref="CCAPRECONFIG_15_1001_Postalische_Adresse" par="" text="MA 05&#10;MA 05&#10;"/>
    <f:field ref="CCAPRECONFIG_15_1001_Adresse" par="" text=""/>
    <f:field ref="CCAPRECONFIG_15_1001_Fax" par="" text=""/>
    <f:field ref="CCAPRECONFIG_15_1001_Telefon" par="" text="+ 43 1 4000 86516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MA 05"/>
    <f:field ref="CCAPRECONFIG_15_1001_Organisationskurzname" par="" text="MA 05"/>
    <f:field ref="CCAPRECONFIG_15_1001_Abschriftsbemerkung" par="" text="OAR Johann Beer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E-Mail: CC"/>
    <f:field ref="CCAPRECONFIG_15_1001_Kategorie" par="" text=""/>
    <f:field ref="CCAPRECONFIG_15_1001_Rechtsform" par="" text="Körperschaft öffentlichen Rechts (KR)"/>
    <f:field ref="CCAPRECONFIG_15_1001_Ziel" par="" text=""/>
    <f:field ref="CCAPRECONFIG_15_1001_Zusatz_1" par="" edit="true" text=""/>
    <f:field ref="CCAPRECONFIG_15_1001_Zusatz_2" par="" edit="true" text=""/>
    <f:field ref="CCAPRECONFIG_15_1001_Zusatz_3" par="" edit="true" text=""/>
    <f:field ref="CCAPRECONFIG_15_1001_Zusatz_4" par="" edit="true" text=""/>
    <f:field ref="CCAPRECONFIG_15_1001_Zusatz_5" par="" edit="true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</f:display>
  <f:display par="" text="Serialcontext &gt; Adressat/innen">
    <f:field ref="CCAPRECONFIG_15_1001_Abschriftsbemerkung" text="Abschriftsbemerkung"/>
    <f:field ref="CCAPRECONFIG_15_1001_Adresse" text="Adresse"/>
    <f:field ref="CCAPRECONFIG_15_1001_Anrede" text="Anrede"/>
    <f:field ref="CCAPRECONFIG_15_1001_Anrede_Briefkopf" text="Anrede Briefkopf"/>
    <f:field ref="CCAPRECONFIG_15_1001_Berufstitel" text="Berufstitel"/>
    <f:field ref="CCAPRECONFIG_15_1001_Email" text="Email"/>
    <f:field ref="CCAPRECONFIG_15_1001_Fax" text="Fax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 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 Titel"/>
    <f:field ref="CCAPRECONFIG_15_1001_Nachname" text="Nachname"/>
    <f:field ref="CCAPRECONFIG_15_1001_Name_Zeile_2" text="Name Zeile 2"/>
    <f:field ref="CCAPRECONFIG_15_1001_Name_Zeile_3" text="Name Zeile 3"/>
    <f:field ref="CCAPRECONFIG_15_1001_Organisationskurzname" text="Organisationskurzname"/>
    <f:field ref="CCAPRECONFIG_15_1001_Organisationsname" text="Organisationsname"/>
    <f:field ref="CCAPRECONFIG_15_1001_Ort" text="Ort"/>
    <f:field ref="CCAPRECONFIG_15_1001_Postalische_Adresse" text="Postalische Adresse"/>
    <f:field ref="CCAPRECONFIG_15_1001_Postfach" text="Postfach"/>
    <f:field ref="CCAPRECONFIG_15_1001_Postleitzahl" text="Postleitzahl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CAPRECONFIG_15_1001_Telefon" text="Telefon"/>
    <f:field ref="CCAPRECONFIG_15_1001_Titel" text="Titel"/>
    <f:field ref="CCAPRECONFIG_15_1001_Tuer" text="Tuer"/>
    <f:field ref="CCAPRECONFIG_15_1001_Versandart" text="Versandart"/>
    <f:field ref="CCAPRECONFIG_15_1001_Vorname" text="Vorname"/>
    <f:field ref="CCAPRECONFIG_15_1001_zH" text="zH"/>
    <f:field ref="CCAPRECONFIG_15_1001_Ziel" text="Ziel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 HOG</vt:lpstr>
      <vt:lpstr>'Formular HOG'!Druckbereich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Ammer Winfried</dc:creator>
  <cp:lastModifiedBy>Fischer Sonja</cp:lastModifiedBy>
  <cp:lastPrinted>2020-01-13T14:03:29Z</cp:lastPrinted>
  <dcterms:created xsi:type="dcterms:W3CDTF">2018-11-22T12:02:23Z</dcterms:created>
  <dcterms:modified xsi:type="dcterms:W3CDTF">2025-08-12T14:44:33Z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ELAK@1.1001:Subject">
    <vt:lpwstr>Kundmachung Haftungsobergrenze für 2020; Festlegung der außerbudgetären Einheiten gemäß der Verordnung des Wiener Gemeinderates über die Haftungsobergrenze für das Jahr 2020; Ersuchen vom 13.1.2020 an die MA 53 um Kundmachung im Amtsblatt der Stadt Wien [</vt:lpwstr>
  </property>
  <property fmtid="{D5CDD505-2E9C-101B-9397-08002B2CF9AE}" pid="3" name="FSC#COOELAK@1.1001:FileReference">
    <vt:lpwstr>35713-2020</vt:lpwstr>
  </property>
  <property fmtid="{D5CDD505-2E9C-101B-9397-08002B2CF9AE}" pid="4" name="FSC#COOELAK@1.1001:FileRefYear">
    <vt:lpwstr>2020</vt:lpwstr>
  </property>
  <property fmtid="{D5CDD505-2E9C-101B-9397-08002B2CF9AE}" pid="5" name="FSC#COOELAK@1.1001:FileRefOrdinal">
    <vt:lpwstr>35713</vt:lpwstr>
  </property>
  <property fmtid="{D5CDD505-2E9C-101B-9397-08002B2CF9AE}" pid="6" name="FSC#COOELAK@1.1001:FileRefOU">
    <vt:lpwstr>M05(Dienststelle)</vt:lpwstr>
  </property>
  <property fmtid="{D5CDD505-2E9C-101B-9397-08002B2CF9AE}" pid="7" name="FSC#COOELAK@1.1001:Organization">
    <vt:lpwstr/>
  </property>
  <property fmtid="{D5CDD505-2E9C-101B-9397-08002B2CF9AE}" pid="8" name="FSC#COOELAK@1.1001:Owner">
    <vt:lpwstr>Schieferle, Elisabeth</vt:lpwstr>
  </property>
  <property fmtid="{D5CDD505-2E9C-101B-9397-08002B2CF9AE}" pid="9" name="FSC#COOELAK@1.1001:OwnerExtension">
    <vt:lpwstr>+43 1 4000 86415</vt:lpwstr>
  </property>
  <property fmtid="{D5CDD505-2E9C-101B-9397-08002B2CF9AE}" pid="10" name="FSC#COOELAK@1.1001:OwnerFax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>Griebler, Dietmar, Mag. MBA</vt:lpwstr>
  </property>
  <property fmtid="{D5CDD505-2E9C-101B-9397-08002B2CF9AE}" pid="14" name="FSC#COOELAK@1.1001:ApprovedAt">
    <vt:lpwstr>14.01.2020</vt:lpwstr>
  </property>
  <property fmtid="{D5CDD505-2E9C-101B-9397-08002B2CF9AE}" pid="15" name="FSC#COOELAK@1.1001:Department">
    <vt:lpwstr>M04 (Dienststelle) (M04_ELAK)</vt:lpwstr>
  </property>
  <property fmtid="{D5CDD505-2E9C-101B-9397-08002B2CF9AE}" pid="16" name="FSC#COOELAK@1.1001:CreatedAt">
    <vt:lpwstr>13.01.2020</vt:lpwstr>
  </property>
  <property fmtid="{D5CDD505-2E9C-101B-9397-08002B2CF9AE}" pid="17" name="FSC#COOELAK@1.1001:OU">
    <vt:lpwstr>M05(Dienststelle) (M05_ELAK)</vt:lpwstr>
  </property>
  <property fmtid="{D5CDD505-2E9C-101B-9397-08002B2CF9AE}" pid="18" name="FSC#COOELAK@1.1001:Priority">
    <vt:lpwstr> ()</vt:lpwstr>
  </property>
  <property fmtid="{D5CDD505-2E9C-101B-9397-08002B2CF9AE}" pid="19" name="FSC#COOELAK@1.1001:ObjBarCode">
    <vt:lpwstr>*COO.2039.2023.5.1211533*</vt:lpwstr>
  </property>
  <property fmtid="{D5CDD505-2E9C-101B-9397-08002B2CF9AE}" pid="20" name="FSC#COOELAK@1.1001:RefBarCode">
    <vt:lpwstr>*COO.2039.2023.6.641913*</vt:lpwstr>
  </property>
  <property fmtid="{D5CDD505-2E9C-101B-9397-08002B2CF9AE}" pid="21" name="FSC#COOELAK@1.1001:FileRefBarCode">
    <vt:lpwstr>*35713-2020*</vt:lpwstr>
  </property>
  <property fmtid="{D5CDD505-2E9C-101B-9397-08002B2CF9AE}" pid="22" name="FSC#COOELAK@1.1001:ExternalRef">
    <vt:lpwstr/>
  </property>
  <property fmtid="{D5CDD505-2E9C-101B-9397-08002B2CF9AE}" pid="23" name="FSC#COOELAK@1.1001:IncomingNumber">
    <vt:lpwstr/>
  </property>
  <property fmtid="{D5CDD505-2E9C-101B-9397-08002B2CF9AE}" pid="24" name="FSC#COOELAK@1.1001:IncomingSubject">
    <vt:lpwstr/>
  </property>
  <property fmtid="{D5CDD505-2E9C-101B-9397-08002B2CF9AE}" pid="25" name="FSC#COOELAK@1.1001:ProcessResponsible">
    <vt:lpwstr/>
  </property>
  <property fmtid="{D5CDD505-2E9C-101B-9397-08002B2CF9AE}" pid="26" name="FSC#COOELAK@1.1001:ProcessResponsiblePhone">
    <vt:lpwstr/>
  </property>
  <property fmtid="{D5CDD505-2E9C-101B-9397-08002B2CF9AE}" pid="27" name="FSC#COOELAK@1.1001:ProcessResponsibleMail">
    <vt:lpwstr/>
  </property>
  <property fmtid="{D5CDD505-2E9C-101B-9397-08002B2CF9AE}" pid="28" name="FSC#COOELAK@1.1001:ProcessResponsibleFax">
    <vt:lpwstr/>
  </property>
  <property fmtid="{D5CDD505-2E9C-101B-9397-08002B2CF9AE}" pid="29" name="FSC#COOELAK@1.1001:ApproverFirstName">
    <vt:lpwstr>Dietmar</vt:lpwstr>
  </property>
  <property fmtid="{D5CDD505-2E9C-101B-9397-08002B2CF9AE}" pid="30" name="FSC#COOELAK@1.1001:ApproverSurName">
    <vt:lpwstr>Griebler</vt:lpwstr>
  </property>
  <property fmtid="{D5CDD505-2E9C-101B-9397-08002B2CF9AE}" pid="31" name="FSC#COOELAK@1.1001:ApproverTitle">
    <vt:lpwstr>Mag. MBA</vt:lpwstr>
  </property>
  <property fmtid="{D5CDD505-2E9C-101B-9397-08002B2CF9AE}" pid="32" name="FSC#COOELAK@1.1001:ExternalDate">
    <vt:lpwstr/>
  </property>
  <property fmtid="{D5CDD505-2E9C-101B-9397-08002B2CF9AE}" pid="33" name="FSC#COOELAK@1.1001:SettlementApprovedAt">
    <vt:lpwstr>14.01.2020</vt:lpwstr>
  </property>
  <property fmtid="{D5CDD505-2E9C-101B-9397-08002B2CF9AE}" pid="34" name="FSC#COOELAK@1.1001:BaseNumber">
    <vt:lpwstr>Allgem. Finanzangelegenheiten</vt:lpwstr>
  </property>
  <property fmtid="{D5CDD505-2E9C-101B-9397-08002B2CF9AE}" pid="35" name="FSC#COOELAK@1.1001:CurrentUserRolePos">
    <vt:lpwstr>Bearbeiter/in</vt:lpwstr>
  </property>
  <property fmtid="{D5CDD505-2E9C-101B-9397-08002B2CF9AE}" pid="36" name="FSC#COOELAK@1.1001:CurrentUserEmail">
    <vt:lpwstr>dietmar.griebler@wien.gv.at</vt:lpwstr>
  </property>
  <property fmtid="{D5CDD505-2E9C-101B-9397-08002B2CF9AE}" pid="37" name="FSC#ELAKGOV@1.1001:PersonalSubjGender">
    <vt:lpwstr/>
  </property>
  <property fmtid="{D5CDD505-2E9C-101B-9397-08002B2CF9AE}" pid="38" name="FSC#ELAKGOV@1.1001:PersonalSubjFirstName">
    <vt:lpwstr/>
  </property>
  <property fmtid="{D5CDD505-2E9C-101B-9397-08002B2CF9AE}" pid="39" name="FSC#ELAKGOV@1.1001:PersonalSubjSurName">
    <vt:lpwstr/>
  </property>
  <property fmtid="{D5CDD505-2E9C-101B-9397-08002B2CF9AE}" pid="40" name="FSC#ELAKGOV@1.1001:PersonalSubjSalutation">
    <vt:lpwstr/>
  </property>
  <property fmtid="{D5CDD505-2E9C-101B-9397-08002B2CF9AE}" pid="41" name="FSC#ELAKGOV@1.1001:PersonalSubjAddress">
    <vt:lpwstr/>
  </property>
  <property fmtid="{D5CDD505-2E9C-101B-9397-08002B2CF9AE}" pid="42" name="FSC#ATSTATECFG@1.1001:Office">
    <vt:lpwstr/>
  </property>
  <property fmtid="{D5CDD505-2E9C-101B-9397-08002B2CF9AE}" pid="43" name="FSC#ATSTATECFG@1.1001:Agent">
    <vt:lpwstr>Mag. Marian Leitner</vt:lpwstr>
  </property>
  <property fmtid="{D5CDD505-2E9C-101B-9397-08002B2CF9AE}" pid="44" name="FSC#ATSTATECFG@1.1001:AgentPhone">
    <vt:lpwstr>+43 1 4000 86438</vt:lpwstr>
  </property>
  <property fmtid="{D5CDD505-2E9C-101B-9397-08002B2CF9AE}" pid="45" name="FSC#ATSTATECFG@1.1001:DepartmentFax">
    <vt:lpwstr/>
  </property>
  <property fmtid="{D5CDD505-2E9C-101B-9397-08002B2CF9AE}" pid="46" name="FSC#ATSTATECFG@1.1001:DepartmentEmail">
    <vt:lpwstr/>
  </property>
  <property fmtid="{D5CDD505-2E9C-101B-9397-08002B2CF9AE}" pid="47" name="FSC#ATSTATECFG@1.1001:SubfileDate">
    <vt:lpwstr>13.01.2020</vt:lpwstr>
  </property>
  <property fmtid="{D5CDD505-2E9C-101B-9397-08002B2CF9AE}" pid="48" name="FSC#ATSTATECFG@1.1001:SubfileSubject">
    <vt:lpwstr>Kundmachung Haftungsobergrenze für 2020; Festlegung der außerbudgetären Einheiten gemäß der Verordnung des Wiener Gemeinderates über die Haftungsobergrenze für das Jahr 2020; Ersuchen vom 13.1.2020 an die MA 53 um Kundmachung im Amtsblatt der Stadt Wien [</vt:lpwstr>
  </property>
  <property fmtid="{D5CDD505-2E9C-101B-9397-08002B2CF9AE}" pid="49" name="FSC#ATSTATECFG@1.1001:DepartmentZipCode">
    <vt:lpwstr/>
  </property>
  <property fmtid="{D5CDD505-2E9C-101B-9397-08002B2CF9AE}" pid="50" name="FSC#ATSTATECFG@1.1001:DepartmentCountry">
    <vt:lpwstr/>
  </property>
  <property fmtid="{D5CDD505-2E9C-101B-9397-08002B2CF9AE}" pid="51" name="FSC#ATSTATECFG@1.1001:DepartmentCity">
    <vt:lpwstr/>
  </property>
  <property fmtid="{D5CDD505-2E9C-101B-9397-08002B2CF9AE}" pid="52" name="FSC#ATSTATECFG@1.1001:DepartmentStreet">
    <vt:lpwstr/>
  </property>
  <property fmtid="{D5CDD505-2E9C-101B-9397-08002B2CF9AE}" pid="53" name="FSC#ATSTATECFG@1.1001:DepartmentDVR">
    <vt:lpwstr/>
  </property>
  <property fmtid="{D5CDD505-2E9C-101B-9397-08002B2CF9AE}" pid="54" name="FSC#ATSTATECFG@1.1001:DepartmentUID">
    <vt:lpwstr/>
  </property>
  <property fmtid="{D5CDD505-2E9C-101B-9397-08002B2CF9AE}" pid="55" name="FSC#ATSTATECFG@1.1001:SubfileReference">
    <vt:lpwstr>35713-2020-1</vt:lpwstr>
  </property>
  <property fmtid="{D5CDD505-2E9C-101B-9397-08002B2CF9AE}" pid="56" name="FSC#ATSTATECFG@1.1001:Clause">
    <vt:lpwstr/>
  </property>
  <property fmtid="{D5CDD505-2E9C-101B-9397-08002B2CF9AE}" pid="57" name="FSC#ATSTATECFG@1.1001:ApprovedSignature">
    <vt:lpwstr>Mag. MBA Dietmar Griebler</vt:lpwstr>
  </property>
  <property fmtid="{D5CDD505-2E9C-101B-9397-08002B2CF9AE}" pid="58" name="FSC#ATSTATECFG@1.1001:BankAccount">
    <vt:lpwstr/>
  </property>
  <property fmtid="{D5CDD505-2E9C-101B-9397-08002B2CF9AE}" pid="59" name="FSC#ATSTATECFG@1.1001:BankAccountOwner">
    <vt:lpwstr/>
  </property>
  <property fmtid="{D5CDD505-2E9C-101B-9397-08002B2CF9AE}" pid="60" name="FSC#ATSTATECFG@1.1001:BankInstitute">
    <vt:lpwstr/>
  </property>
  <property fmtid="{D5CDD505-2E9C-101B-9397-08002B2CF9AE}" pid="61" name="FSC#ATSTATECFG@1.1001:BankAccountID">
    <vt:lpwstr/>
  </property>
  <property fmtid="{D5CDD505-2E9C-101B-9397-08002B2CF9AE}" pid="62" name="FSC#ATSTATECFG@1.1001:BankAccountIBAN">
    <vt:lpwstr/>
  </property>
  <property fmtid="{D5CDD505-2E9C-101B-9397-08002B2CF9AE}" pid="63" name="FSC#ATSTATECFG@1.1001:BankAccountBIC">
    <vt:lpwstr/>
  </property>
  <property fmtid="{D5CDD505-2E9C-101B-9397-08002B2CF9AE}" pid="64" name="FSC#ATSTATECFG@1.1001:BankName">
    <vt:lpwstr/>
  </property>
  <property fmtid="{D5CDD505-2E9C-101B-9397-08002B2CF9AE}" pid="65" name="FSC#ATPRECONFIG@1.1001:ChargePreview">
    <vt:lpwstr/>
  </property>
  <property fmtid="{D5CDD505-2E9C-101B-9397-08002B2CF9AE}" pid="66" name="FSC#ATSTATECFG@1.1001:ExternalFile">
    <vt:lpwstr>Bezug: </vt:lpwstr>
  </property>
  <property fmtid="{D5CDD505-2E9C-101B-9397-08002B2CF9AE}" pid="67" name="FSC#COOSYSTEM@1.1:Container">
    <vt:lpwstr>COO.2039.2023.5.1211533</vt:lpwstr>
  </property>
  <property fmtid="{D5CDD505-2E9C-101B-9397-08002B2CF9AE}" pid="68" name="FSC#FSCFOLIO@1.1001:docpropproject">
    <vt:lpwstr/>
  </property>
  <property fmtid="{D5CDD505-2E9C-101B-9397-08002B2CF9AE}" pid="69" name="FSC#EGOVBASE@15.1001Termin (Fachdatum)Ausgangsstück">
    <vt:lpwstr>Wiedervorlage an Mag. Maschek</vt:lpwstr>
  </property>
  <property fmtid="{D5CDD505-2E9C-101B-9397-08002B2CF9AE}" pid="70" name="FSC$NOPARSEFILE">
    <vt:bool>true</vt:bool>
  </property>
</Properties>
</file>